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Tommy/Downloads/"/>
    </mc:Choice>
  </mc:AlternateContent>
  <xr:revisionPtr revIDLastSave="0" documentId="8_{189828C1-2066-FF44-BE8E-ED052F56B43A}" xr6:coauthVersionLast="45" xr6:coauthVersionMax="45" xr10:uidLastSave="{00000000-0000-0000-0000-000000000000}"/>
  <bookViews>
    <workbookView xWindow="9820" yWindow="460" windowWidth="32760" windowHeight="22840"/>
  </bookViews>
  <sheets>
    <sheet name="Purmo Hygiene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M26" i="1"/>
  <c r="N25" i="1"/>
  <c r="I25" i="1"/>
  <c r="G25" i="1"/>
  <c r="E25" i="1"/>
  <c r="D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F25" i="1"/>
  <c r="H25" i="1"/>
  <c r="K25" i="1"/>
  <c r="G26" i="1"/>
  <c r="J25" i="1"/>
  <c r="L25" i="1"/>
  <c r="D26" i="1"/>
  <c r="K26" i="1"/>
  <c r="M25" i="1"/>
  <c r="C26" i="1"/>
  <c r="E26" i="1"/>
  <c r="I26" i="1"/>
  <c r="F26" i="1"/>
  <c r="H26" i="1"/>
  <c r="J26" i="1"/>
  <c r="L26" i="1"/>
  <c r="N26" i="1"/>
</calcChain>
</file>

<file path=xl/sharedStrings.xml><?xml version="1.0" encoding="utf-8"?>
<sst xmlns="http://schemas.openxmlformats.org/spreadsheetml/2006/main" count="11" uniqueCount="11">
  <si>
    <t>Purmo Hygiene Heat output</t>
  </si>
  <si>
    <t>Type</t>
  </si>
  <si>
    <t>Height, mm</t>
  </si>
  <si>
    <t>Norm output, W/m</t>
  </si>
  <si>
    <t>Exponent, n</t>
  </si>
  <si>
    <t>Length, mm</t>
  </si>
  <si>
    <t>RAL Reg. Nr.:</t>
  </si>
  <si>
    <r>
      <t>t</t>
    </r>
    <r>
      <rPr>
        <vertAlign val="subscript"/>
        <sz val="14"/>
        <rFont val="Verdana"/>
        <family val="2"/>
      </rPr>
      <t>flow</t>
    </r>
  </si>
  <si>
    <r>
      <t>t</t>
    </r>
    <r>
      <rPr>
        <vertAlign val="subscript"/>
        <sz val="14"/>
        <rFont val="Verdana"/>
        <family val="2"/>
      </rPr>
      <t>rtn</t>
    </r>
  </si>
  <si>
    <r>
      <t>t</t>
    </r>
    <r>
      <rPr>
        <vertAlign val="subscript"/>
        <sz val="14"/>
        <rFont val="Verdana"/>
        <family val="2"/>
      </rPr>
      <t>room</t>
    </r>
  </si>
  <si>
    <r>
      <t>dT</t>
    </r>
    <r>
      <rPr>
        <vertAlign val="subscript"/>
        <sz val="14"/>
        <rFont val="Verdana"/>
        <family val="2"/>
      </rPr>
      <t>ln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</si>
</sst>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3" formatCode="0.0000"/>
  </numFmts>
  <fonts count="6" x14ac:knownFonts="1">
    <font>
      <sz val="10"/>
      <name val="Arial"/>
    </font>
    <font>
      <sz val="10"/>
      <name val="Verdana"/>
    </font>
    <font>
      <vertAlign val="subscript"/>
      <sz val="14"/>
      <name val="Verdana"/>
      <family val="2"/>
    </font>
    <font>
      <sz val="14"/>
      <name val="Verdana"/>
      <family val="2"/>
    </font>
    <font>
      <b/>
      <sz val="12"/>
      <name val="Verdana"/>
      <family val="2"/>
    </font>
    <font>
      <b/>
      <sz val="10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2" fontId="1" fillId="0" borderId="0" xfId="0" applyNumberFormat="1" applyFont="1" applyFill="1" applyBorder="1" applyAlignment="1" applyProtection="1">
      <alignment horizontal="center" vertical="center"/>
      <protection locked="0"/>
    </xf>
    <xf numFmtId="1" fontId="1" fillId="0" borderId="0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8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10" xfId="0" applyFont="1" applyBorder="1"/>
    <xf numFmtId="183" fontId="1" fillId="0" borderId="10" xfId="0" applyNumberFormat="1" applyFont="1" applyBorder="1" applyAlignment="1">
      <alignment horizontal="center"/>
    </xf>
    <xf numFmtId="183" fontId="1" fillId="0" borderId="0" xfId="0" applyNumberFormat="1" applyFont="1" applyBorder="1" applyAlignment="1">
      <alignment horizontal="center"/>
    </xf>
    <xf numFmtId="183" fontId="1" fillId="0" borderId="9" xfId="0" applyNumberFormat="1" applyFont="1" applyBorder="1" applyAlignment="1">
      <alignment horizontal="center"/>
    </xf>
    <xf numFmtId="0" fontId="5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/>
    <xf numFmtId="0" fontId="1" fillId="0" borderId="9" xfId="0" applyFont="1" applyBorder="1" applyAlignment="1">
      <alignment horizontal="right"/>
    </xf>
    <xf numFmtId="1" fontId="1" fillId="0" borderId="1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2" borderId="18" xfId="0" applyFont="1" applyFill="1" applyBorder="1" applyAlignment="1" applyProtection="1">
      <alignment horizontal="center" vertical="center"/>
    </xf>
    <xf numFmtId="14" fontId="1" fillId="0" borderId="14" xfId="0" applyNumberFormat="1" applyFont="1" applyBorder="1" applyAlignment="1">
      <alignment horizontal="right"/>
    </xf>
    <xf numFmtId="0" fontId="4" fillId="2" borderId="0" xfId="0" applyFont="1" applyFill="1" applyAlignment="1">
      <alignment horizontal="center"/>
    </xf>
    <xf numFmtId="2" fontId="1" fillId="3" borderId="18" xfId="0" applyNumberFormat="1" applyFont="1" applyFill="1" applyBorder="1" applyAlignment="1" applyProtection="1">
      <alignment horizontal="center" vertical="center"/>
      <protection locked="0"/>
    </xf>
    <xf numFmtId="1" fontId="1" fillId="3" borderId="1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355600</xdr:colOff>
      <xdr:row>1</xdr:row>
      <xdr:rowOff>38100</xdr:rowOff>
    </xdr:from>
    <xdr:to>
      <xdr:col>13</xdr:col>
      <xdr:colOff>685800</xdr:colOff>
      <xdr:row>4</xdr:row>
      <xdr:rowOff>139700</xdr:rowOff>
    </xdr:to>
    <xdr:pic>
      <xdr:nvPicPr>
        <xdr:cNvPr id="1029" name="Bildobjekt 2">
          <a:extLst>
            <a:ext uri="{FF2B5EF4-FFF2-40B4-BE49-F238E27FC236}">
              <a16:creationId xmlns:a16="http://schemas.microsoft.com/office/drawing/2014/main" id="{F003B98F-64B5-5442-AB67-D59BED601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700" y="203200"/>
          <a:ext cx="31242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1"/>
  <sheetViews>
    <sheetView tabSelected="1" zoomScale="142" zoomScaleNormal="142" workbookViewId="0">
      <selection activeCell="K41" sqref="K41"/>
    </sheetView>
  </sheetViews>
  <sheetFormatPr baseColWidth="10" defaultColWidth="9.1640625" defaultRowHeight="13" x14ac:dyDescent="0.15"/>
  <cols>
    <col min="1" max="1" width="9.1640625" style="1" customWidth="1"/>
    <col min="2" max="2" width="12.5" style="1" customWidth="1"/>
    <col min="3" max="5" width="9.1640625" style="1" customWidth="1"/>
    <col min="6" max="6" width="10.5" style="1" bestFit="1" customWidth="1"/>
    <col min="7" max="16384" width="9.1640625" style="1"/>
  </cols>
  <sheetData>
    <row r="2" spans="1:14" x14ac:dyDescent="0.15">
      <c r="C2" s="38" t="s">
        <v>7</v>
      </c>
      <c r="D2" s="38" t="s">
        <v>8</v>
      </c>
      <c r="E2" s="38" t="s">
        <v>9</v>
      </c>
      <c r="F2" s="38" t="s">
        <v>10</v>
      </c>
    </row>
    <row r="3" spans="1:14" x14ac:dyDescent="0.15">
      <c r="C3" s="38"/>
      <c r="D3" s="38"/>
      <c r="E3" s="38"/>
      <c r="F3" s="38"/>
    </row>
    <row r="4" spans="1:14" ht="12.75" customHeight="1" x14ac:dyDescent="0.15">
      <c r="C4" s="41">
        <v>75</v>
      </c>
      <c r="D4" s="41">
        <v>65</v>
      </c>
      <c r="E4" s="41">
        <v>20</v>
      </c>
      <c r="F4" s="42">
        <f>(C4-D4)/LN((C4-E4)/(D4-E4))</f>
        <v>49.83288654563971</v>
      </c>
    </row>
    <row r="5" spans="1:14" ht="12.75" customHeight="1" x14ac:dyDescent="0.15">
      <c r="C5" s="41"/>
      <c r="D5" s="41"/>
      <c r="E5" s="41"/>
      <c r="F5" s="42"/>
    </row>
    <row r="6" spans="1:14" ht="12.75" customHeight="1" x14ac:dyDescent="0.15">
      <c r="C6" s="2"/>
      <c r="D6" s="2"/>
      <c r="E6" s="2"/>
      <c r="F6" s="3"/>
    </row>
    <row r="7" spans="1:14" ht="12.75" customHeight="1" x14ac:dyDescent="0.2">
      <c r="A7" s="40" t="s">
        <v>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14" thickBot="1" x14ac:dyDescent="0.2">
      <c r="M8" s="39">
        <v>40221</v>
      </c>
      <c r="N8" s="39"/>
    </row>
    <row r="9" spans="1:14" x14ac:dyDescent="0.15">
      <c r="A9" s="4" t="s">
        <v>1</v>
      </c>
      <c r="B9" s="5"/>
      <c r="C9" s="6">
        <v>10</v>
      </c>
      <c r="D9" s="7">
        <v>20</v>
      </c>
      <c r="E9" s="8">
        <v>30</v>
      </c>
      <c r="F9" s="6">
        <v>10</v>
      </c>
      <c r="G9" s="7">
        <v>20</v>
      </c>
      <c r="H9" s="8">
        <v>30</v>
      </c>
      <c r="I9" s="6">
        <v>10</v>
      </c>
      <c r="J9" s="7">
        <v>20</v>
      </c>
      <c r="K9" s="8">
        <v>30</v>
      </c>
      <c r="L9" s="6">
        <v>10</v>
      </c>
      <c r="M9" s="7">
        <v>20</v>
      </c>
      <c r="N9" s="8">
        <v>30</v>
      </c>
    </row>
    <row r="10" spans="1:14" x14ac:dyDescent="0.15">
      <c r="A10" s="9" t="s">
        <v>2</v>
      </c>
      <c r="B10" s="10"/>
      <c r="C10" s="11">
        <v>300</v>
      </c>
      <c r="D10" s="12">
        <v>300</v>
      </c>
      <c r="E10" s="13">
        <v>300</v>
      </c>
      <c r="F10" s="11">
        <v>400</v>
      </c>
      <c r="G10" s="12">
        <v>400</v>
      </c>
      <c r="H10" s="13">
        <v>400</v>
      </c>
      <c r="I10" s="11">
        <v>500</v>
      </c>
      <c r="J10" s="12">
        <v>500</v>
      </c>
      <c r="K10" s="13">
        <v>500</v>
      </c>
      <c r="L10" s="11">
        <v>600</v>
      </c>
      <c r="M10" s="12">
        <v>600</v>
      </c>
      <c r="N10" s="13">
        <v>600</v>
      </c>
    </row>
    <row r="11" spans="1:14" x14ac:dyDescent="0.15">
      <c r="A11" s="14" t="s">
        <v>3</v>
      </c>
      <c r="B11" s="15"/>
      <c r="C11" s="16">
        <v>348</v>
      </c>
      <c r="D11" s="17">
        <v>630</v>
      </c>
      <c r="E11" s="18">
        <v>874</v>
      </c>
      <c r="F11" s="16">
        <v>449</v>
      </c>
      <c r="G11" s="17">
        <v>787</v>
      </c>
      <c r="H11" s="18">
        <v>1098</v>
      </c>
      <c r="I11" s="16">
        <v>546</v>
      </c>
      <c r="J11" s="17">
        <v>938</v>
      </c>
      <c r="K11" s="18">
        <v>1309</v>
      </c>
      <c r="L11" s="16">
        <v>639</v>
      </c>
      <c r="M11" s="17">
        <v>1085</v>
      </c>
      <c r="N11" s="18">
        <v>1510</v>
      </c>
    </row>
    <row r="12" spans="1:14" x14ac:dyDescent="0.15">
      <c r="A12" s="19" t="s">
        <v>4</v>
      </c>
      <c r="B12" s="15"/>
      <c r="C12" s="20">
        <v>1.3425</v>
      </c>
      <c r="D12" s="21">
        <v>1.2815000000000001</v>
      </c>
      <c r="E12" s="22">
        <v>1.2957000000000001</v>
      </c>
      <c r="F12" s="20">
        <v>1.3254999999999999</v>
      </c>
      <c r="G12" s="21">
        <v>1.2835000000000001</v>
      </c>
      <c r="H12" s="22">
        <v>1.3004</v>
      </c>
      <c r="I12" s="20">
        <v>1.3086</v>
      </c>
      <c r="J12" s="21">
        <v>1.2856000000000001</v>
      </c>
      <c r="K12" s="22">
        <v>1.3050999999999999</v>
      </c>
      <c r="L12" s="20">
        <v>1.2916000000000001</v>
      </c>
      <c r="M12" s="21">
        <v>1.2876000000000001</v>
      </c>
      <c r="N12" s="22">
        <v>1.3098000000000001</v>
      </c>
    </row>
    <row r="13" spans="1:14" ht="14" thickBot="1" x14ac:dyDescent="0.2">
      <c r="A13" s="23" t="s">
        <v>5</v>
      </c>
      <c r="B13" s="24"/>
      <c r="C13" s="25"/>
      <c r="D13" s="26"/>
      <c r="E13" s="27"/>
      <c r="F13" s="25"/>
      <c r="G13" s="26"/>
      <c r="H13" s="27"/>
      <c r="I13" s="25"/>
      <c r="J13" s="26"/>
      <c r="K13" s="27"/>
      <c r="L13" s="25"/>
      <c r="M13" s="26"/>
      <c r="N13" s="27"/>
    </row>
    <row r="14" spans="1:14" x14ac:dyDescent="0.15">
      <c r="A14" s="28"/>
      <c r="B14" s="29">
        <v>400</v>
      </c>
      <c r="C14" s="30">
        <f t="shared" ref="C14:I23" si="0">$B14/1000*C$11*($F$4/49.83289)^C$12</f>
        <v>139.19998704596452</v>
      </c>
      <c r="D14" s="31">
        <f t="shared" si="0"/>
        <v>251.99997761429864</v>
      </c>
      <c r="E14" s="32">
        <f t="shared" si="0"/>
        <v>349.59996860015991</v>
      </c>
      <c r="F14" s="30">
        <f t="shared" si="0"/>
        <v>179.59998349796066</v>
      </c>
      <c r="G14" s="31">
        <f t="shared" si="0"/>
        <v>314.79997199199659</v>
      </c>
      <c r="H14" s="32">
        <f t="shared" si="0"/>
        <v>439.19996040951281</v>
      </c>
      <c r="I14" s="30">
        <f t="shared" si="0"/>
        <v>218.39998018878535</v>
      </c>
      <c r="J14" s="31">
        <f t="shared" ref="J14:N23" si="1">$B14/1000*J$11*($F$4/49.83289)^J$12</f>
        <v>375.1999665635434</v>
      </c>
      <c r="K14" s="32">
        <f t="shared" si="1"/>
        <v>523.59995263091662</v>
      </c>
      <c r="L14" s="30">
        <f t="shared" si="1"/>
        <v>255.59997711555209</v>
      </c>
      <c r="M14" s="31">
        <f t="shared" si="1"/>
        <v>433.99996126333286</v>
      </c>
      <c r="N14" s="32">
        <f t="shared" si="1"/>
        <v>603.99994516050094</v>
      </c>
    </row>
    <row r="15" spans="1:14" x14ac:dyDescent="0.15">
      <c r="A15" s="28"/>
      <c r="B15" s="29">
        <v>500</v>
      </c>
      <c r="C15" s="30">
        <f t="shared" si="0"/>
        <v>173.99998380745561</v>
      </c>
      <c r="D15" s="31">
        <f t="shared" si="0"/>
        <v>314.99997201787335</v>
      </c>
      <c r="E15" s="32">
        <f t="shared" si="0"/>
        <v>436.99996075019982</v>
      </c>
      <c r="F15" s="30">
        <f t="shared" si="0"/>
        <v>224.49997937245081</v>
      </c>
      <c r="G15" s="31">
        <f t="shared" si="0"/>
        <v>393.4999649899957</v>
      </c>
      <c r="H15" s="32">
        <f t="shared" si="0"/>
        <v>548.99995051189103</v>
      </c>
      <c r="I15" s="30">
        <f t="shared" si="0"/>
        <v>272.99997523598165</v>
      </c>
      <c r="J15" s="31">
        <f t="shared" si="1"/>
        <v>468.99995820442922</v>
      </c>
      <c r="K15" s="32">
        <f t="shared" si="1"/>
        <v>654.49994078864574</v>
      </c>
      <c r="L15" s="30">
        <f t="shared" si="1"/>
        <v>319.49997139444008</v>
      </c>
      <c r="M15" s="31">
        <f t="shared" si="1"/>
        <v>542.49995157916612</v>
      </c>
      <c r="N15" s="32">
        <f t="shared" si="1"/>
        <v>754.99993145062626</v>
      </c>
    </row>
    <row r="16" spans="1:14" x14ac:dyDescent="0.15">
      <c r="A16" s="28"/>
      <c r="B16" s="29">
        <v>600</v>
      </c>
      <c r="C16" s="30">
        <f t="shared" si="0"/>
        <v>208.79998056894672</v>
      </c>
      <c r="D16" s="31">
        <f t="shared" si="0"/>
        <v>377.99996642144799</v>
      </c>
      <c r="E16" s="32">
        <f t="shared" si="0"/>
        <v>524.39995290023978</v>
      </c>
      <c r="F16" s="30">
        <f t="shared" si="0"/>
        <v>269.39997524694098</v>
      </c>
      <c r="G16" s="31">
        <f t="shared" si="0"/>
        <v>472.19995798799488</v>
      </c>
      <c r="H16" s="32">
        <f t="shared" si="0"/>
        <v>658.79994061426908</v>
      </c>
      <c r="I16" s="30">
        <f t="shared" si="0"/>
        <v>327.59997028317798</v>
      </c>
      <c r="J16" s="31">
        <f t="shared" si="1"/>
        <v>562.79994984531504</v>
      </c>
      <c r="K16" s="32">
        <f t="shared" si="1"/>
        <v>785.39992894637476</v>
      </c>
      <c r="L16" s="30">
        <f t="shared" si="1"/>
        <v>383.39996567332804</v>
      </c>
      <c r="M16" s="31">
        <f t="shared" si="1"/>
        <v>650.99994189499932</v>
      </c>
      <c r="N16" s="32">
        <f t="shared" si="1"/>
        <v>905.99991774075147</v>
      </c>
    </row>
    <row r="17" spans="1:14" x14ac:dyDescent="0.15">
      <c r="A17" s="28"/>
      <c r="B17" s="29">
        <v>700</v>
      </c>
      <c r="C17" s="30">
        <f t="shared" si="0"/>
        <v>243.59997733043787</v>
      </c>
      <c r="D17" s="31">
        <f t="shared" si="0"/>
        <v>440.99996082502264</v>
      </c>
      <c r="E17" s="32">
        <f t="shared" si="0"/>
        <v>611.79994505027969</v>
      </c>
      <c r="F17" s="30">
        <f t="shared" si="0"/>
        <v>314.2999711214311</v>
      </c>
      <c r="G17" s="31">
        <f t="shared" si="0"/>
        <v>550.899950985994</v>
      </c>
      <c r="H17" s="32">
        <f t="shared" si="0"/>
        <v>768.59993071664724</v>
      </c>
      <c r="I17" s="30">
        <f t="shared" si="0"/>
        <v>382.19996533037431</v>
      </c>
      <c r="J17" s="31">
        <f t="shared" si="1"/>
        <v>656.59994148620081</v>
      </c>
      <c r="K17" s="32">
        <f t="shared" si="1"/>
        <v>916.29991710410388</v>
      </c>
      <c r="L17" s="30">
        <f t="shared" si="1"/>
        <v>447.29995995221606</v>
      </c>
      <c r="M17" s="31">
        <f t="shared" si="1"/>
        <v>759.49993221083253</v>
      </c>
      <c r="N17" s="32">
        <f t="shared" si="1"/>
        <v>1056.9999040308767</v>
      </c>
    </row>
    <row r="18" spans="1:14" x14ac:dyDescent="0.15">
      <c r="A18" s="28"/>
      <c r="B18" s="29">
        <v>800</v>
      </c>
      <c r="C18" s="30">
        <f t="shared" si="0"/>
        <v>278.39997409192904</v>
      </c>
      <c r="D18" s="31">
        <f t="shared" si="0"/>
        <v>503.99995522859729</v>
      </c>
      <c r="E18" s="32">
        <f t="shared" si="0"/>
        <v>699.19993720031982</v>
      </c>
      <c r="F18" s="30">
        <f t="shared" si="0"/>
        <v>359.19996699592133</v>
      </c>
      <c r="G18" s="31">
        <f t="shared" si="0"/>
        <v>629.59994398399317</v>
      </c>
      <c r="H18" s="32">
        <f t="shared" si="0"/>
        <v>878.39992081902562</v>
      </c>
      <c r="I18" s="30">
        <f t="shared" si="0"/>
        <v>436.7999603775707</v>
      </c>
      <c r="J18" s="31">
        <f t="shared" si="1"/>
        <v>750.3999331270868</v>
      </c>
      <c r="K18" s="32">
        <f t="shared" si="1"/>
        <v>1047.1999052618332</v>
      </c>
      <c r="L18" s="30">
        <f t="shared" si="1"/>
        <v>511.19995423110419</v>
      </c>
      <c r="M18" s="31">
        <f t="shared" si="1"/>
        <v>867.99992252666573</v>
      </c>
      <c r="N18" s="32">
        <f t="shared" si="1"/>
        <v>1207.9998903210019</v>
      </c>
    </row>
    <row r="19" spans="1:14" x14ac:dyDescent="0.15">
      <c r="A19" s="28"/>
      <c r="B19" s="29">
        <v>900</v>
      </c>
      <c r="C19" s="30">
        <f t="shared" si="0"/>
        <v>313.1999708534201</v>
      </c>
      <c r="D19" s="31">
        <f t="shared" si="0"/>
        <v>566.99994963217193</v>
      </c>
      <c r="E19" s="32">
        <f t="shared" si="0"/>
        <v>786.59992935035973</v>
      </c>
      <c r="F19" s="30">
        <f t="shared" si="0"/>
        <v>404.0999628704115</v>
      </c>
      <c r="G19" s="31">
        <f t="shared" si="0"/>
        <v>708.29993698199235</v>
      </c>
      <c r="H19" s="32">
        <f t="shared" si="0"/>
        <v>988.19991092140378</v>
      </c>
      <c r="I19" s="30">
        <f t="shared" si="0"/>
        <v>491.39995542476703</v>
      </c>
      <c r="J19" s="31">
        <f t="shared" si="1"/>
        <v>844.19992476797267</v>
      </c>
      <c r="K19" s="32">
        <f t="shared" si="1"/>
        <v>1178.0998934195625</v>
      </c>
      <c r="L19" s="30">
        <f t="shared" si="1"/>
        <v>575.09994850999215</v>
      </c>
      <c r="M19" s="31">
        <f t="shared" si="1"/>
        <v>976.49991284249893</v>
      </c>
      <c r="N19" s="32">
        <f t="shared" si="1"/>
        <v>1358.9998766111273</v>
      </c>
    </row>
    <row r="20" spans="1:14" x14ac:dyDescent="0.15">
      <c r="A20" s="28"/>
      <c r="B20" s="29">
        <v>1000</v>
      </c>
      <c r="C20" s="30">
        <f t="shared" si="0"/>
        <v>347.99996761491121</v>
      </c>
      <c r="D20" s="31">
        <f t="shared" si="0"/>
        <v>629.99994403574669</v>
      </c>
      <c r="E20" s="32">
        <f t="shared" si="0"/>
        <v>873.99992150039964</v>
      </c>
      <c r="F20" s="30">
        <f t="shared" si="0"/>
        <v>448.99995874490162</v>
      </c>
      <c r="G20" s="31">
        <f t="shared" si="0"/>
        <v>786.99992997999141</v>
      </c>
      <c r="H20" s="32">
        <f t="shared" si="0"/>
        <v>1097.9999010237821</v>
      </c>
      <c r="I20" s="30">
        <f t="shared" si="0"/>
        <v>545.9999504719633</v>
      </c>
      <c r="J20" s="31">
        <f t="shared" si="1"/>
        <v>937.99991640885844</v>
      </c>
      <c r="K20" s="32">
        <f t="shared" si="1"/>
        <v>1308.9998815772915</v>
      </c>
      <c r="L20" s="30">
        <f t="shared" si="1"/>
        <v>638.99994278888016</v>
      </c>
      <c r="M20" s="31">
        <f t="shared" si="1"/>
        <v>1084.9999031583322</v>
      </c>
      <c r="N20" s="32">
        <f t="shared" si="1"/>
        <v>1509.9998629012525</v>
      </c>
    </row>
    <row r="21" spans="1:14" x14ac:dyDescent="0.15">
      <c r="A21" s="28"/>
      <c r="B21" s="29">
        <v>1100</v>
      </c>
      <c r="C21" s="30">
        <f t="shared" si="0"/>
        <v>382.79996437640239</v>
      </c>
      <c r="D21" s="31">
        <f t="shared" si="0"/>
        <v>692.99993843932134</v>
      </c>
      <c r="E21" s="32">
        <f t="shared" si="0"/>
        <v>961.39991365043966</v>
      </c>
      <c r="F21" s="30">
        <f t="shared" si="0"/>
        <v>493.89995461939185</v>
      </c>
      <c r="G21" s="31">
        <f t="shared" si="0"/>
        <v>865.6999229779907</v>
      </c>
      <c r="H21" s="32">
        <f t="shared" si="0"/>
        <v>1207.7998911261602</v>
      </c>
      <c r="I21" s="30">
        <f t="shared" si="0"/>
        <v>600.59994551915975</v>
      </c>
      <c r="J21" s="31">
        <f t="shared" si="1"/>
        <v>1031.7999080497445</v>
      </c>
      <c r="K21" s="32">
        <f t="shared" si="1"/>
        <v>1439.8998697350205</v>
      </c>
      <c r="L21" s="30">
        <f t="shared" si="1"/>
        <v>702.89993706776829</v>
      </c>
      <c r="M21" s="31">
        <f t="shared" si="1"/>
        <v>1193.4998934741654</v>
      </c>
      <c r="N21" s="32">
        <f t="shared" si="1"/>
        <v>1660.999849191378</v>
      </c>
    </row>
    <row r="22" spans="1:14" x14ac:dyDescent="0.15">
      <c r="A22" s="28"/>
      <c r="B22" s="29">
        <v>1200</v>
      </c>
      <c r="C22" s="30">
        <f t="shared" si="0"/>
        <v>417.59996113789344</v>
      </c>
      <c r="D22" s="31">
        <f t="shared" si="0"/>
        <v>755.99993284289599</v>
      </c>
      <c r="E22" s="32">
        <f t="shared" si="0"/>
        <v>1048.7999058004796</v>
      </c>
      <c r="F22" s="30">
        <f t="shared" si="0"/>
        <v>538.79995049388197</v>
      </c>
      <c r="G22" s="31">
        <f t="shared" si="0"/>
        <v>944.39991597598976</v>
      </c>
      <c r="H22" s="32">
        <f t="shared" si="0"/>
        <v>1317.5998812285382</v>
      </c>
      <c r="I22" s="30">
        <f t="shared" si="0"/>
        <v>655.19994056635596</v>
      </c>
      <c r="J22" s="31">
        <f t="shared" si="1"/>
        <v>1125.5998996906301</v>
      </c>
      <c r="K22" s="32">
        <f t="shared" si="1"/>
        <v>1570.7998578927495</v>
      </c>
      <c r="L22" s="30">
        <f t="shared" si="1"/>
        <v>766.79993134665608</v>
      </c>
      <c r="M22" s="31">
        <f t="shared" si="1"/>
        <v>1301.9998837899986</v>
      </c>
      <c r="N22" s="32">
        <f t="shared" si="1"/>
        <v>1811.9998354815029</v>
      </c>
    </row>
    <row r="23" spans="1:14" x14ac:dyDescent="0.15">
      <c r="A23" s="28"/>
      <c r="B23" s="29">
        <v>1400</v>
      </c>
      <c r="C23" s="30">
        <f t="shared" si="0"/>
        <v>487.19995466087573</v>
      </c>
      <c r="D23" s="31">
        <f t="shared" si="0"/>
        <v>881.99992165004528</v>
      </c>
      <c r="E23" s="32">
        <f t="shared" si="0"/>
        <v>1223.5998901005594</v>
      </c>
      <c r="F23" s="30">
        <f t="shared" si="0"/>
        <v>628.5999422428622</v>
      </c>
      <c r="G23" s="31">
        <f t="shared" si="0"/>
        <v>1101.799901971988</v>
      </c>
      <c r="H23" s="32">
        <f t="shared" si="0"/>
        <v>1537.1998614332945</v>
      </c>
      <c r="I23" s="30">
        <f t="shared" si="0"/>
        <v>764.39993066074862</v>
      </c>
      <c r="J23" s="31">
        <f t="shared" si="1"/>
        <v>1313.1998829724016</v>
      </c>
      <c r="K23" s="32">
        <f t="shared" si="1"/>
        <v>1832.5998342082078</v>
      </c>
      <c r="L23" s="30">
        <f t="shared" si="1"/>
        <v>894.59991990443211</v>
      </c>
      <c r="M23" s="31">
        <f t="shared" si="1"/>
        <v>1518.9998644216651</v>
      </c>
      <c r="N23" s="32">
        <f t="shared" si="1"/>
        <v>2113.9998080617534</v>
      </c>
    </row>
    <row r="24" spans="1:14" x14ac:dyDescent="0.15">
      <c r="A24" s="28"/>
      <c r="B24" s="29">
        <v>1600</v>
      </c>
      <c r="C24" s="30">
        <f t="shared" ref="C24:I26" si="2">$B24/1000*C$11*($F$4/49.83289)^C$12</f>
        <v>556.79994818385808</v>
      </c>
      <c r="D24" s="31">
        <f t="shared" si="2"/>
        <v>1007.9999104571946</v>
      </c>
      <c r="E24" s="32">
        <f t="shared" si="2"/>
        <v>1398.3998744006396</v>
      </c>
      <c r="F24" s="30">
        <f t="shared" si="2"/>
        <v>718.39993399184266</v>
      </c>
      <c r="G24" s="31">
        <f t="shared" si="2"/>
        <v>1259.1998879679863</v>
      </c>
      <c r="H24" s="32">
        <f t="shared" si="2"/>
        <v>1756.7998416380512</v>
      </c>
      <c r="I24" s="30">
        <f t="shared" si="2"/>
        <v>873.5999207551414</v>
      </c>
      <c r="J24" s="31">
        <f t="shared" ref="J24:N26" si="3">$B24/1000*J$11*($F$4/49.83289)^J$12</f>
        <v>1500.7998662541736</v>
      </c>
      <c r="K24" s="32">
        <f t="shared" si="3"/>
        <v>2094.3998105236665</v>
      </c>
      <c r="L24" s="30">
        <f t="shared" si="3"/>
        <v>1022.3999084622084</v>
      </c>
      <c r="M24" s="31">
        <f t="shared" si="3"/>
        <v>1735.9998450533315</v>
      </c>
      <c r="N24" s="32">
        <f t="shared" si="3"/>
        <v>2415.9997806420038</v>
      </c>
    </row>
    <row r="25" spans="1:14" x14ac:dyDescent="0.15">
      <c r="A25" s="28"/>
      <c r="B25" s="29">
        <v>1800</v>
      </c>
      <c r="C25" s="30">
        <f t="shared" si="2"/>
        <v>626.3999417068402</v>
      </c>
      <c r="D25" s="31">
        <f t="shared" si="2"/>
        <v>1133.9998992643439</v>
      </c>
      <c r="E25" s="32">
        <f t="shared" si="2"/>
        <v>1573.1998587007195</v>
      </c>
      <c r="F25" s="30">
        <f t="shared" si="2"/>
        <v>808.19992574082301</v>
      </c>
      <c r="G25" s="31">
        <f t="shared" si="2"/>
        <v>1416.5998739639847</v>
      </c>
      <c r="H25" s="32">
        <f t="shared" si="2"/>
        <v>1976.3998218428076</v>
      </c>
      <c r="I25" s="30">
        <f t="shared" si="2"/>
        <v>982.79991084953406</v>
      </c>
      <c r="J25" s="31">
        <f t="shared" si="3"/>
        <v>1688.3998495359453</v>
      </c>
      <c r="K25" s="32">
        <f t="shared" si="3"/>
        <v>2356.199786839125</v>
      </c>
      <c r="L25" s="30">
        <f t="shared" si="3"/>
        <v>1150.1998970199843</v>
      </c>
      <c r="M25" s="31">
        <f t="shared" si="3"/>
        <v>1952.9998256849979</v>
      </c>
      <c r="N25" s="32">
        <f t="shared" si="3"/>
        <v>2717.9997532222546</v>
      </c>
    </row>
    <row r="26" spans="1:14" ht="14" thickBot="1" x14ac:dyDescent="0.2">
      <c r="A26" s="28"/>
      <c r="B26" s="29">
        <v>2000</v>
      </c>
      <c r="C26" s="30">
        <f t="shared" si="2"/>
        <v>695.99993522982243</v>
      </c>
      <c r="D26" s="31">
        <f t="shared" si="2"/>
        <v>1259.9998880714934</v>
      </c>
      <c r="E26" s="32">
        <f t="shared" si="2"/>
        <v>1747.9998430007993</v>
      </c>
      <c r="F26" s="30">
        <f t="shared" si="2"/>
        <v>897.99991748980324</v>
      </c>
      <c r="G26" s="31">
        <f t="shared" si="2"/>
        <v>1573.9998599599828</v>
      </c>
      <c r="H26" s="32">
        <f t="shared" si="2"/>
        <v>2195.9998020475641</v>
      </c>
      <c r="I26" s="30">
        <f t="shared" si="2"/>
        <v>1091.9999009439266</v>
      </c>
      <c r="J26" s="31">
        <f t="shared" si="3"/>
        <v>1875.9998328177169</v>
      </c>
      <c r="K26" s="32">
        <f t="shared" si="3"/>
        <v>2617.999763154583</v>
      </c>
      <c r="L26" s="30">
        <f t="shared" si="3"/>
        <v>1277.9998855777603</v>
      </c>
      <c r="M26" s="31">
        <f t="shared" si="3"/>
        <v>2169.9998063166645</v>
      </c>
      <c r="N26" s="32">
        <f t="shared" si="3"/>
        <v>3019.9997258025051</v>
      </c>
    </row>
    <row r="27" spans="1:14" ht="14" hidden="1" thickBot="1" x14ac:dyDescent="0.2">
      <c r="A27" s="28"/>
      <c r="B27" s="29">
        <v>2200</v>
      </c>
      <c r="C27" s="30"/>
      <c r="D27" s="31"/>
      <c r="E27" s="32"/>
      <c r="F27" s="30"/>
      <c r="G27" s="31"/>
      <c r="H27" s="32"/>
      <c r="I27" s="30"/>
      <c r="J27" s="31"/>
      <c r="K27" s="32"/>
      <c r="L27" s="30"/>
      <c r="M27" s="31"/>
      <c r="N27" s="32"/>
    </row>
    <row r="28" spans="1:14" ht="14" hidden="1" thickBot="1" x14ac:dyDescent="0.2">
      <c r="A28" s="28"/>
      <c r="B28" s="29">
        <v>2300</v>
      </c>
      <c r="C28" s="30"/>
      <c r="D28" s="31"/>
      <c r="E28" s="32"/>
      <c r="F28" s="30"/>
      <c r="G28" s="31"/>
      <c r="H28" s="32"/>
      <c r="I28" s="30"/>
      <c r="J28" s="31"/>
      <c r="K28" s="32"/>
      <c r="L28" s="30"/>
      <c r="M28" s="31"/>
      <c r="N28" s="32"/>
    </row>
    <row r="29" spans="1:14" ht="14" hidden="1" thickBot="1" x14ac:dyDescent="0.2">
      <c r="A29" s="28"/>
      <c r="B29" s="29">
        <v>2600</v>
      </c>
      <c r="C29" s="30"/>
      <c r="D29" s="31"/>
      <c r="E29" s="32"/>
      <c r="F29" s="30"/>
      <c r="G29" s="31"/>
      <c r="H29" s="32"/>
      <c r="I29" s="30"/>
      <c r="J29" s="31"/>
      <c r="K29" s="32"/>
      <c r="L29" s="30"/>
      <c r="M29" s="31"/>
      <c r="N29" s="32"/>
    </row>
    <row r="30" spans="1:14" ht="14" hidden="1" thickBot="1" x14ac:dyDescent="0.2">
      <c r="A30" s="28"/>
      <c r="B30" s="29">
        <v>3000</v>
      </c>
      <c r="C30" s="30"/>
      <c r="D30" s="31"/>
      <c r="E30" s="32"/>
      <c r="F30" s="30"/>
      <c r="G30" s="31"/>
      <c r="H30" s="32"/>
      <c r="I30" s="30"/>
      <c r="J30" s="31"/>
      <c r="K30" s="32"/>
      <c r="L30" s="30"/>
      <c r="M30" s="31"/>
      <c r="N30" s="32"/>
    </row>
    <row r="31" spans="1:14" ht="14" thickBot="1" x14ac:dyDescent="0.2">
      <c r="A31" s="33" t="s">
        <v>6</v>
      </c>
      <c r="B31" s="34"/>
      <c r="C31" s="35">
        <v>810</v>
      </c>
      <c r="D31" s="36">
        <v>851</v>
      </c>
      <c r="E31" s="37">
        <v>852</v>
      </c>
      <c r="F31" s="35">
        <v>810</v>
      </c>
      <c r="G31" s="36">
        <v>851</v>
      </c>
      <c r="H31" s="37">
        <v>852</v>
      </c>
      <c r="I31" s="35">
        <v>810</v>
      </c>
      <c r="J31" s="36">
        <v>851</v>
      </c>
      <c r="K31" s="37">
        <v>852</v>
      </c>
      <c r="L31" s="35">
        <v>810</v>
      </c>
      <c r="M31" s="36">
        <v>851</v>
      </c>
      <c r="N31" s="37">
        <v>852</v>
      </c>
    </row>
  </sheetData>
  <sheetProtection password="CDBE" sheet="1" formatCells="0" formatColumns="0" formatRows="0" insertColumns="0" insertRows="0" insertHyperlinks="0" deleteColumns="0" deleteRows="0" sort="0" autoFilter="0" pivotTables="0"/>
  <mergeCells count="10">
    <mergeCell ref="C2:C3"/>
    <mergeCell ref="D2:D3"/>
    <mergeCell ref="E2:E3"/>
    <mergeCell ref="F2:F3"/>
    <mergeCell ref="M8:N8"/>
    <mergeCell ref="A7:N7"/>
    <mergeCell ref="C4:C5"/>
    <mergeCell ref="D4:D5"/>
    <mergeCell ref="E4:E5"/>
    <mergeCell ref="F4:F5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Purmo Hygiene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Office-användare</cp:lastModifiedBy>
  <cp:lastPrinted>2010-02-12T06:53:52Z</cp:lastPrinted>
  <dcterms:created xsi:type="dcterms:W3CDTF">2007-09-26T12:15:39Z</dcterms:created>
  <dcterms:modified xsi:type="dcterms:W3CDTF">2020-09-21T12:00:03Z</dcterms:modified>
  <cp:category/>
</cp:coreProperties>
</file>