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80" windowHeight="8010" activeTab="0"/>
  </bookViews>
  <sheets>
    <sheet name="Purmo Planora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<sst xmlns="http://schemas.openxmlformats.org/spreadsheetml/2006/main" count="17" uniqueCount="11">
  <si>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RAL Reg. Nr.:</t>
  </si>
  <si>
    <t>Exponent, n</t>
  </si>
  <si>
    <t>Peale-voolu temp.</t>
  </si>
  <si>
    <t>Tagasi-voolu temp.</t>
  </si>
  <si>
    <t>Ruumi temp.</t>
  </si>
  <si>
    <r>
      <t>dT</t>
    </r>
    <r>
      <rPr>
        <vertAlign val="subscript"/>
        <sz val="10"/>
        <rFont val="Verdana"/>
        <family val="2"/>
      </rPr>
      <t>ln</t>
    </r>
  </si>
  <si>
    <t>Tüüp</t>
  </si>
  <si>
    <t>Kõrgus, mm</t>
  </si>
  <si>
    <t>Norm väljastus, W/m</t>
  </si>
  <si>
    <t>Pikkus, mm</t>
  </si>
  <si>
    <t>Purmo Planora soojusväljastus, W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</si>
</sst>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"/>
  </numFmts>
  <fonts count="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vertAlign val="subscript"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1" fontId="2" fillId="0" borderId="7" xfId="0" applyNumberFormat="1" applyFont="1" applyBorder="1" applyAlignment="1">
      <alignment horizontal="center"/>
    </xf>
    <xf numFmtId="181" fontId="2" fillId="0" borderId="8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1" fontId="2" fillId="3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4" fontId="2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0" zoomScaleNormal="70" workbookViewId="0" topLeftCell="A1">
      <selection activeCell="C4" sqref="C4:C5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16384" width="9.140625" style="1" customWidth="1"/>
  </cols>
  <sheetData>
    <row r="1" spans="3:6" ht="21" customHeight="1">
      <c r="C1" s="30" t="s">
        <v>2</v>
      </c>
      <c r="D1" s="31" t="s">
        <v>3</v>
      </c>
      <c r="E1" s="31" t="s">
        <v>4</v>
      </c>
      <c r="F1" s="32" t="s">
        <v>5</v>
      </c>
    </row>
    <row r="2" spans="3:6" ht="12.75" customHeight="1">
      <c r="C2" s="33"/>
      <c r="D2" s="34"/>
      <c r="E2" s="34"/>
      <c r="F2" s="35"/>
    </row>
    <row r="3" spans="3:6" ht="12.75" customHeight="1">
      <c r="C3" s="36"/>
      <c r="D3" s="37"/>
      <c r="E3" s="37"/>
      <c r="F3" s="38"/>
    </row>
    <row r="4" spans="3:6" ht="12.75">
      <c r="C4" s="28">
        <v>75</v>
      </c>
      <c r="D4" s="28">
        <v>65</v>
      </c>
      <c r="E4" s="28">
        <v>20</v>
      </c>
      <c r="F4" s="29">
        <f>(C4-D4)/LN((C4-E4)/(D4-E4))</f>
        <v>49.83288654563971</v>
      </c>
    </row>
    <row r="5" spans="3:6" ht="12.75">
      <c r="C5" s="28"/>
      <c r="D5" s="28"/>
      <c r="E5" s="28"/>
      <c r="F5" s="29"/>
    </row>
    <row r="6" ht="12.75"/>
    <row r="7" spans="1:14" ht="15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3:14" ht="13.5" thickBot="1">
      <c r="M8" s="47">
        <v>39146</v>
      </c>
      <c r="N8" s="47"/>
    </row>
    <row r="9" spans="1:14" ht="12.75">
      <c r="A9" s="39" t="s">
        <v>6</v>
      </c>
      <c r="B9" s="40"/>
      <c r="C9" s="6">
        <v>11</v>
      </c>
      <c r="D9" s="7">
        <v>21</v>
      </c>
      <c r="E9" s="7">
        <v>22</v>
      </c>
      <c r="F9" s="8">
        <v>33</v>
      </c>
      <c r="G9" s="6">
        <v>11</v>
      </c>
      <c r="H9" s="7">
        <v>21</v>
      </c>
      <c r="I9" s="7">
        <v>22</v>
      </c>
      <c r="J9" s="8">
        <v>33</v>
      </c>
      <c r="K9" s="6">
        <v>11</v>
      </c>
      <c r="L9" s="7">
        <v>21</v>
      </c>
      <c r="M9" s="7">
        <v>22</v>
      </c>
      <c r="N9" s="8">
        <v>33</v>
      </c>
    </row>
    <row r="10" spans="1:14" ht="12.75">
      <c r="A10" s="41" t="s">
        <v>7</v>
      </c>
      <c r="B10" s="42"/>
      <c r="C10" s="9">
        <v>300</v>
      </c>
      <c r="D10" s="2">
        <v>300</v>
      </c>
      <c r="E10" s="2">
        <v>300</v>
      </c>
      <c r="F10" s="10">
        <v>300</v>
      </c>
      <c r="G10" s="9">
        <v>400</v>
      </c>
      <c r="H10" s="2">
        <v>400</v>
      </c>
      <c r="I10" s="2">
        <v>400</v>
      </c>
      <c r="J10" s="10">
        <v>400</v>
      </c>
      <c r="K10" s="9">
        <v>500</v>
      </c>
      <c r="L10" s="2">
        <v>500</v>
      </c>
      <c r="M10" s="2">
        <v>500</v>
      </c>
      <c r="N10" s="10">
        <v>500</v>
      </c>
    </row>
    <row r="11" spans="1:14" ht="12.75">
      <c r="A11" s="43" t="s">
        <v>8</v>
      </c>
      <c r="B11" s="44"/>
      <c r="C11" s="11">
        <v>517</v>
      </c>
      <c r="D11" s="3">
        <v>714</v>
      </c>
      <c r="E11" s="3">
        <v>917</v>
      </c>
      <c r="F11" s="12">
        <v>1328</v>
      </c>
      <c r="G11" s="11">
        <v>672</v>
      </c>
      <c r="H11" s="3">
        <v>907</v>
      </c>
      <c r="I11" s="3">
        <v>1161</v>
      </c>
      <c r="J11" s="12">
        <v>1681</v>
      </c>
      <c r="K11" s="11">
        <v>822</v>
      </c>
      <c r="L11" s="3">
        <v>1090</v>
      </c>
      <c r="M11" s="3">
        <v>1397</v>
      </c>
      <c r="N11" s="12">
        <v>2014</v>
      </c>
    </row>
    <row r="12" spans="1:14" ht="12.75">
      <c r="A12" s="43" t="s">
        <v>1</v>
      </c>
      <c r="B12" s="44"/>
      <c r="C12" s="13">
        <v>1.2725</v>
      </c>
      <c r="D12" s="4">
        <v>1.2886</v>
      </c>
      <c r="E12" s="4">
        <v>1.2966</v>
      </c>
      <c r="F12" s="14">
        <v>1.2984</v>
      </c>
      <c r="G12" s="13">
        <v>1.2784</v>
      </c>
      <c r="H12" s="4">
        <v>1.2964</v>
      </c>
      <c r="I12" s="4">
        <v>1.303</v>
      </c>
      <c r="J12" s="14">
        <v>1.3084</v>
      </c>
      <c r="K12" s="13">
        <v>1.2842</v>
      </c>
      <c r="L12" s="4">
        <v>1.3028</v>
      </c>
      <c r="M12" s="4">
        <v>1.3088</v>
      </c>
      <c r="N12" s="14">
        <v>1.3177</v>
      </c>
    </row>
    <row r="13" spans="1:14" ht="13.5" thickBot="1">
      <c r="A13" s="45"/>
      <c r="B13" s="46" t="s">
        <v>9</v>
      </c>
      <c r="C13" s="20"/>
      <c r="D13" s="21"/>
      <c r="E13" s="21"/>
      <c r="F13" s="22"/>
      <c r="G13" s="20"/>
      <c r="H13" s="21"/>
      <c r="I13" s="21"/>
      <c r="J13" s="22"/>
      <c r="K13" s="20"/>
      <c r="L13" s="21"/>
      <c r="M13" s="21"/>
      <c r="N13" s="22"/>
    </row>
    <row r="14" spans="1:14" ht="12.75">
      <c r="A14" s="17"/>
      <c r="B14" s="18">
        <v>500</v>
      </c>
      <c r="C14" s="15">
        <f aca="true" t="shared" si="0" ref="C14:N27">$B14/1000*C$11*($F$4/49.83289)^C$12</f>
        <v>258.49997719816</v>
      </c>
      <c r="D14" s="5">
        <f t="shared" si="0"/>
        <v>356.99996811122054</v>
      </c>
      <c r="E14" s="5">
        <f t="shared" si="0"/>
        <v>458.49995879054114</v>
      </c>
      <c r="F14" s="16">
        <f t="shared" si="0"/>
        <v>663.9999402375848</v>
      </c>
      <c r="G14" s="15">
        <f t="shared" si="0"/>
        <v>335.9999702246007</v>
      </c>
      <c r="H14" s="5">
        <f t="shared" si="0"/>
        <v>453.4999592462227</v>
      </c>
      <c r="I14" s="5">
        <f t="shared" si="0"/>
        <v>580.4999475677863</v>
      </c>
      <c r="J14" s="16">
        <f t="shared" si="0"/>
        <v>840.4999237693177</v>
      </c>
      <c r="K14" s="15">
        <f t="shared" si="0"/>
        <v>410.99996341306394</v>
      </c>
      <c r="L14" s="5">
        <f t="shared" si="0"/>
        <v>544.999950781791</v>
      </c>
      <c r="M14" s="5">
        <f t="shared" si="0"/>
        <v>698.4999366288993</v>
      </c>
      <c r="N14" s="16">
        <f t="shared" si="0"/>
        <v>1006.9999080191178</v>
      </c>
    </row>
    <row r="15" spans="1:14" ht="12.75">
      <c r="A15" s="17"/>
      <c r="B15" s="18">
        <v>600</v>
      </c>
      <c r="C15" s="15">
        <f t="shared" si="0"/>
        <v>310.19997263779203</v>
      </c>
      <c r="D15" s="5">
        <f t="shared" si="0"/>
        <v>428.3999617334646</v>
      </c>
      <c r="E15" s="5">
        <f t="shared" si="0"/>
        <v>550.1999505486493</v>
      </c>
      <c r="F15" s="16">
        <f t="shared" si="0"/>
        <v>796.7999282851017</v>
      </c>
      <c r="G15" s="15">
        <f t="shared" si="0"/>
        <v>403.1999642695209</v>
      </c>
      <c r="H15" s="5">
        <f t="shared" si="0"/>
        <v>544.1999510954672</v>
      </c>
      <c r="I15" s="5">
        <f t="shared" si="0"/>
        <v>696.5999370813437</v>
      </c>
      <c r="J15" s="16">
        <f t="shared" si="0"/>
        <v>1008.5999085231812</v>
      </c>
      <c r="K15" s="15">
        <f t="shared" si="0"/>
        <v>493.1999560956767</v>
      </c>
      <c r="L15" s="5">
        <f t="shared" si="0"/>
        <v>653.9999409381492</v>
      </c>
      <c r="M15" s="5">
        <f t="shared" si="0"/>
        <v>838.1999239546791</v>
      </c>
      <c r="N15" s="16">
        <f t="shared" si="0"/>
        <v>1208.3998896229414</v>
      </c>
    </row>
    <row r="16" spans="1:14" ht="12.75">
      <c r="A16" s="17"/>
      <c r="B16" s="18">
        <v>700</v>
      </c>
      <c r="C16" s="15">
        <f t="shared" si="0"/>
        <v>361.89996807742403</v>
      </c>
      <c r="D16" s="5">
        <f t="shared" si="0"/>
        <v>499.7999553557087</v>
      </c>
      <c r="E16" s="5">
        <f t="shared" si="0"/>
        <v>641.8999423067576</v>
      </c>
      <c r="F16" s="16">
        <f t="shared" si="0"/>
        <v>929.5999163326187</v>
      </c>
      <c r="G16" s="15">
        <f t="shared" si="0"/>
        <v>470.399958314441</v>
      </c>
      <c r="H16" s="5">
        <f t="shared" si="0"/>
        <v>634.8999429447117</v>
      </c>
      <c r="I16" s="5">
        <f t="shared" si="0"/>
        <v>812.6999265949008</v>
      </c>
      <c r="J16" s="16">
        <f t="shared" si="0"/>
        <v>1176.6998932770446</v>
      </c>
      <c r="K16" s="15">
        <f t="shared" si="0"/>
        <v>575.3999487782895</v>
      </c>
      <c r="L16" s="5">
        <f t="shared" si="0"/>
        <v>762.9999310945075</v>
      </c>
      <c r="M16" s="5">
        <f t="shared" si="0"/>
        <v>977.8999112804589</v>
      </c>
      <c r="N16" s="16">
        <f t="shared" si="0"/>
        <v>1409.799871226765</v>
      </c>
    </row>
    <row r="17" spans="1:14" ht="12.75">
      <c r="A17" s="17"/>
      <c r="B17" s="18">
        <v>800</v>
      </c>
      <c r="C17" s="15">
        <f t="shared" si="0"/>
        <v>413.5999635170561</v>
      </c>
      <c r="D17" s="5">
        <f t="shared" si="0"/>
        <v>571.1999489779529</v>
      </c>
      <c r="E17" s="5">
        <f t="shared" si="0"/>
        <v>733.5999340648659</v>
      </c>
      <c r="F17" s="16">
        <f t="shared" si="0"/>
        <v>1062.3999043801357</v>
      </c>
      <c r="G17" s="15">
        <f t="shared" si="0"/>
        <v>537.5999523593612</v>
      </c>
      <c r="H17" s="5">
        <f t="shared" si="0"/>
        <v>725.5999347939563</v>
      </c>
      <c r="I17" s="5">
        <f t="shared" si="0"/>
        <v>928.7999161084582</v>
      </c>
      <c r="J17" s="16">
        <f t="shared" si="0"/>
        <v>1344.7998780309085</v>
      </c>
      <c r="K17" s="15">
        <f t="shared" si="0"/>
        <v>657.5999414609023</v>
      </c>
      <c r="L17" s="5">
        <f t="shared" si="0"/>
        <v>871.9999212508657</v>
      </c>
      <c r="M17" s="5">
        <f t="shared" si="0"/>
        <v>1117.5998986062389</v>
      </c>
      <c r="N17" s="16">
        <f t="shared" si="0"/>
        <v>1611.1998528305887</v>
      </c>
    </row>
    <row r="18" spans="1:14" ht="12.75">
      <c r="A18" s="17"/>
      <c r="B18" s="18">
        <v>900</v>
      </c>
      <c r="C18" s="15">
        <f t="shared" si="0"/>
        <v>465.2999589566881</v>
      </c>
      <c r="D18" s="5">
        <f t="shared" si="0"/>
        <v>642.599942600197</v>
      </c>
      <c r="E18" s="5">
        <f t="shared" si="0"/>
        <v>825.2999258229742</v>
      </c>
      <c r="F18" s="16">
        <f t="shared" si="0"/>
        <v>1195.1998924276527</v>
      </c>
      <c r="G18" s="15">
        <f t="shared" si="0"/>
        <v>604.7999464042814</v>
      </c>
      <c r="H18" s="5">
        <f t="shared" si="0"/>
        <v>816.2999266432009</v>
      </c>
      <c r="I18" s="5">
        <f t="shared" si="0"/>
        <v>1044.8999056220155</v>
      </c>
      <c r="J18" s="16">
        <f t="shared" si="0"/>
        <v>1512.899862784772</v>
      </c>
      <c r="K18" s="15">
        <f t="shared" si="0"/>
        <v>739.7999341435152</v>
      </c>
      <c r="L18" s="5">
        <f t="shared" si="0"/>
        <v>980.9999114072239</v>
      </c>
      <c r="M18" s="5">
        <f t="shared" si="0"/>
        <v>1257.2998859320187</v>
      </c>
      <c r="N18" s="16">
        <f t="shared" si="0"/>
        <v>1812.5998344344123</v>
      </c>
    </row>
    <row r="19" spans="1:14" ht="12.75">
      <c r="A19" s="17"/>
      <c r="B19" s="18">
        <v>1000</v>
      </c>
      <c r="C19" s="15">
        <f t="shared" si="0"/>
        <v>516.99995439632</v>
      </c>
      <c r="D19" s="5">
        <f t="shared" si="0"/>
        <v>713.9999362224411</v>
      </c>
      <c r="E19" s="5">
        <f t="shared" si="0"/>
        <v>916.9999175810823</v>
      </c>
      <c r="F19" s="16">
        <f t="shared" si="0"/>
        <v>1327.9998804751697</v>
      </c>
      <c r="G19" s="15">
        <f t="shared" si="0"/>
        <v>671.9999404492014</v>
      </c>
      <c r="H19" s="5">
        <f t="shared" si="0"/>
        <v>906.9999184924454</v>
      </c>
      <c r="I19" s="5">
        <f t="shared" si="0"/>
        <v>1160.9998951355726</v>
      </c>
      <c r="J19" s="16">
        <f t="shared" si="0"/>
        <v>1680.9998475386353</v>
      </c>
      <c r="K19" s="15">
        <f t="shared" si="0"/>
        <v>821.9999268261279</v>
      </c>
      <c r="L19" s="5">
        <f t="shared" si="0"/>
        <v>1089.999901563582</v>
      </c>
      <c r="M19" s="5">
        <f t="shared" si="0"/>
        <v>1396.9998732577985</v>
      </c>
      <c r="N19" s="16">
        <f t="shared" si="0"/>
        <v>2013.9998160382356</v>
      </c>
    </row>
    <row r="20" spans="1:14" ht="12.75">
      <c r="A20" s="17"/>
      <c r="B20" s="18">
        <v>1200</v>
      </c>
      <c r="C20" s="15">
        <f t="shared" si="0"/>
        <v>620.3999452755841</v>
      </c>
      <c r="D20" s="5">
        <f t="shared" si="0"/>
        <v>856.7999234669292</v>
      </c>
      <c r="E20" s="5">
        <f t="shared" si="0"/>
        <v>1100.3999010972987</v>
      </c>
      <c r="F20" s="16">
        <f t="shared" si="0"/>
        <v>1593.5998565702034</v>
      </c>
      <c r="G20" s="15">
        <f t="shared" si="0"/>
        <v>806.3999285390418</v>
      </c>
      <c r="H20" s="5">
        <f t="shared" si="0"/>
        <v>1088.3999021909344</v>
      </c>
      <c r="I20" s="5">
        <f t="shared" si="0"/>
        <v>1393.1998741626874</v>
      </c>
      <c r="J20" s="16">
        <f t="shared" si="0"/>
        <v>2017.1998170463623</v>
      </c>
      <c r="K20" s="15">
        <f t="shared" si="0"/>
        <v>986.3999121913535</v>
      </c>
      <c r="L20" s="5">
        <f t="shared" si="0"/>
        <v>1307.9998818762983</v>
      </c>
      <c r="M20" s="5">
        <f t="shared" si="0"/>
        <v>1676.3998479093582</v>
      </c>
      <c r="N20" s="16">
        <f t="shared" si="0"/>
        <v>2416.7997792458827</v>
      </c>
    </row>
    <row r="21" spans="1:14" ht="12.75">
      <c r="A21" s="17"/>
      <c r="B21" s="18">
        <v>1400</v>
      </c>
      <c r="C21" s="15">
        <f t="shared" si="0"/>
        <v>723.7999361548481</v>
      </c>
      <c r="D21" s="5">
        <f t="shared" si="0"/>
        <v>999.5999107114174</v>
      </c>
      <c r="E21" s="5">
        <f t="shared" si="0"/>
        <v>1283.7998846135151</v>
      </c>
      <c r="F21" s="16">
        <f t="shared" si="0"/>
        <v>1859.1998326652374</v>
      </c>
      <c r="G21" s="15">
        <f t="shared" si="0"/>
        <v>940.799916628882</v>
      </c>
      <c r="H21" s="5">
        <f t="shared" si="0"/>
        <v>1269.7998858894234</v>
      </c>
      <c r="I21" s="5">
        <f t="shared" si="0"/>
        <v>1625.3998531898017</v>
      </c>
      <c r="J21" s="16">
        <f t="shared" si="0"/>
        <v>2353.399786554089</v>
      </c>
      <c r="K21" s="15">
        <f t="shared" si="0"/>
        <v>1150.799897556579</v>
      </c>
      <c r="L21" s="5">
        <f t="shared" si="0"/>
        <v>1525.999862189015</v>
      </c>
      <c r="M21" s="5">
        <f t="shared" si="0"/>
        <v>1955.7998225609178</v>
      </c>
      <c r="N21" s="16">
        <f t="shared" si="0"/>
        <v>2819.59974245353</v>
      </c>
    </row>
    <row r="22" spans="1:14" ht="12.75">
      <c r="A22" s="17"/>
      <c r="B22" s="18">
        <v>1600</v>
      </c>
      <c r="C22" s="15">
        <f t="shared" si="0"/>
        <v>827.1999270341122</v>
      </c>
      <c r="D22" s="5">
        <f t="shared" si="0"/>
        <v>1142.3998979559058</v>
      </c>
      <c r="E22" s="5">
        <f t="shared" si="0"/>
        <v>1467.1998681297318</v>
      </c>
      <c r="F22" s="16">
        <f t="shared" si="0"/>
        <v>2124.7998087602714</v>
      </c>
      <c r="G22" s="15">
        <f t="shared" si="0"/>
        <v>1075.1999047187223</v>
      </c>
      <c r="H22" s="5">
        <f t="shared" si="0"/>
        <v>1451.1998695879126</v>
      </c>
      <c r="I22" s="5">
        <f t="shared" si="0"/>
        <v>1857.5998322169164</v>
      </c>
      <c r="J22" s="16">
        <f t="shared" si="0"/>
        <v>2689.599756061817</v>
      </c>
      <c r="K22" s="15">
        <f t="shared" si="0"/>
        <v>1315.1998829218046</v>
      </c>
      <c r="L22" s="5">
        <f t="shared" si="0"/>
        <v>1743.9998425017313</v>
      </c>
      <c r="M22" s="5">
        <f t="shared" si="0"/>
        <v>2235.1997972124777</v>
      </c>
      <c r="N22" s="16">
        <f t="shared" si="0"/>
        <v>3222.3997056611774</v>
      </c>
    </row>
    <row r="23" spans="1:14" ht="12.75">
      <c r="A23" s="17"/>
      <c r="B23" s="18">
        <v>1800</v>
      </c>
      <c r="C23" s="15">
        <f t="shared" si="0"/>
        <v>930.5999179133762</v>
      </c>
      <c r="D23" s="5">
        <f t="shared" si="0"/>
        <v>1285.199885200394</v>
      </c>
      <c r="E23" s="5">
        <f t="shared" si="0"/>
        <v>1650.5998516459483</v>
      </c>
      <c r="F23" s="16">
        <f t="shared" si="0"/>
        <v>2390.3997848553054</v>
      </c>
      <c r="G23" s="15">
        <f t="shared" si="0"/>
        <v>1209.5998928085628</v>
      </c>
      <c r="H23" s="5">
        <f t="shared" si="0"/>
        <v>1632.5998532864019</v>
      </c>
      <c r="I23" s="5">
        <f t="shared" si="0"/>
        <v>2089.799811244031</v>
      </c>
      <c r="J23" s="16">
        <f t="shared" si="0"/>
        <v>3025.799725569544</v>
      </c>
      <c r="K23" s="15">
        <f t="shared" si="0"/>
        <v>1479.5998682870304</v>
      </c>
      <c r="L23" s="5">
        <f t="shared" si="0"/>
        <v>1961.9998228144477</v>
      </c>
      <c r="M23" s="5">
        <f t="shared" si="0"/>
        <v>2514.5997718640374</v>
      </c>
      <c r="N23" s="16">
        <f t="shared" si="0"/>
        <v>3625.1996688688246</v>
      </c>
    </row>
    <row r="24" spans="1:14" ht="12.75">
      <c r="A24" s="17"/>
      <c r="B24" s="18">
        <v>2000</v>
      </c>
      <c r="C24" s="15">
        <f t="shared" si="0"/>
        <v>1033.99990879264</v>
      </c>
      <c r="D24" s="5">
        <f t="shared" si="0"/>
        <v>1427.9998724448822</v>
      </c>
      <c r="E24" s="5">
        <f t="shared" si="0"/>
        <v>1833.9998351621646</v>
      </c>
      <c r="F24" s="16">
        <f t="shared" si="0"/>
        <v>2655.9997609503394</v>
      </c>
      <c r="G24" s="15">
        <f t="shared" si="0"/>
        <v>1343.9998808984028</v>
      </c>
      <c r="H24" s="5">
        <f t="shared" si="0"/>
        <v>1813.9998369848909</v>
      </c>
      <c r="I24" s="5">
        <f t="shared" si="0"/>
        <v>2321.9997902711452</v>
      </c>
      <c r="J24" s="16">
        <f t="shared" si="0"/>
        <v>3361.9996950772706</v>
      </c>
      <c r="K24" s="15">
        <f t="shared" si="0"/>
        <v>1643.9998536522558</v>
      </c>
      <c r="L24" s="5">
        <f t="shared" si="0"/>
        <v>2179.999803127164</v>
      </c>
      <c r="M24" s="5">
        <f t="shared" si="0"/>
        <v>2793.999746515597</v>
      </c>
      <c r="N24" s="16">
        <f t="shared" si="0"/>
        <v>4027.9996320764712</v>
      </c>
    </row>
    <row r="25" spans="1:14" ht="12.75">
      <c r="A25" s="17"/>
      <c r="B25" s="18">
        <v>2300</v>
      </c>
      <c r="C25" s="15">
        <f t="shared" si="0"/>
        <v>1189.0998951115362</v>
      </c>
      <c r="D25" s="5">
        <f t="shared" si="0"/>
        <v>1642.199853311614</v>
      </c>
      <c r="E25" s="5">
        <f t="shared" si="0"/>
        <v>2109.0998104364894</v>
      </c>
      <c r="F25" s="16">
        <f t="shared" si="0"/>
        <v>3054.3997250928896</v>
      </c>
      <c r="G25" s="15">
        <f t="shared" si="0"/>
        <v>1545.5998630331633</v>
      </c>
      <c r="H25" s="5">
        <f t="shared" si="0"/>
        <v>2086.099812532624</v>
      </c>
      <c r="I25" s="5">
        <f t="shared" si="0"/>
        <v>2670.299758811817</v>
      </c>
      <c r="J25" s="16">
        <f t="shared" si="0"/>
        <v>3866.299649338861</v>
      </c>
      <c r="K25" s="15">
        <f t="shared" si="0"/>
        <v>1890.599831700094</v>
      </c>
      <c r="L25" s="5">
        <f t="shared" si="0"/>
        <v>2506.999773596239</v>
      </c>
      <c r="M25" s="5">
        <f t="shared" si="0"/>
        <v>3213.0997084929368</v>
      </c>
      <c r="N25" s="16">
        <f t="shared" si="0"/>
        <v>4632.199576887942</v>
      </c>
    </row>
    <row r="26" spans="1:14" ht="12.75">
      <c r="A26" s="17"/>
      <c r="B26" s="18">
        <v>2600</v>
      </c>
      <c r="C26" s="15">
        <f t="shared" si="0"/>
        <v>1344.1998814304322</v>
      </c>
      <c r="D26" s="5">
        <f t="shared" si="0"/>
        <v>1856.3998341783467</v>
      </c>
      <c r="E26" s="5">
        <f t="shared" si="0"/>
        <v>2384.1997857108145</v>
      </c>
      <c r="F26" s="16">
        <f t="shared" si="0"/>
        <v>3452.7996892354413</v>
      </c>
      <c r="G26" s="15">
        <f t="shared" si="0"/>
        <v>1747.1998451679237</v>
      </c>
      <c r="H26" s="5">
        <f t="shared" si="0"/>
        <v>2358.1997880803583</v>
      </c>
      <c r="I26" s="5">
        <f t="shared" si="0"/>
        <v>3018.599727352489</v>
      </c>
      <c r="J26" s="16">
        <f t="shared" si="0"/>
        <v>4370.599603600453</v>
      </c>
      <c r="K26" s="15">
        <f t="shared" si="0"/>
        <v>2137.1998097479327</v>
      </c>
      <c r="L26" s="5">
        <f t="shared" si="0"/>
        <v>2833.9997440653133</v>
      </c>
      <c r="M26" s="5">
        <f t="shared" si="0"/>
        <v>3632.1996704702765</v>
      </c>
      <c r="N26" s="16">
        <f t="shared" si="0"/>
        <v>5236.3995216994135</v>
      </c>
    </row>
    <row r="27" spans="1:14" ht="13.5" thickBot="1">
      <c r="A27" s="19"/>
      <c r="B27" s="26">
        <v>3000</v>
      </c>
      <c r="C27" s="23">
        <f t="shared" si="0"/>
        <v>1550.9998631889603</v>
      </c>
      <c r="D27" s="24">
        <f t="shared" si="0"/>
        <v>2141.999808667323</v>
      </c>
      <c r="E27" s="24">
        <f t="shared" si="0"/>
        <v>2750.999752743247</v>
      </c>
      <c r="F27" s="25">
        <f t="shared" si="0"/>
        <v>3983.999641425509</v>
      </c>
      <c r="G27" s="23">
        <f t="shared" si="0"/>
        <v>2015.9998213476044</v>
      </c>
      <c r="H27" s="24">
        <f t="shared" si="0"/>
        <v>2720.9997554773363</v>
      </c>
      <c r="I27" s="24">
        <f t="shared" si="0"/>
        <v>3482.999685406718</v>
      </c>
      <c r="J27" s="25">
        <f t="shared" si="0"/>
        <v>5042.999542615907</v>
      </c>
      <c r="K27" s="23">
        <f t="shared" si="0"/>
        <v>2465.999780478384</v>
      </c>
      <c r="L27" s="24">
        <f t="shared" si="0"/>
        <v>3269.999704690746</v>
      </c>
      <c r="M27" s="24">
        <f t="shared" si="0"/>
        <v>4190.999619773395</v>
      </c>
      <c r="N27" s="25">
        <f t="shared" si="0"/>
        <v>6041.999448114707</v>
      </c>
    </row>
    <row r="28" ht="12.75">
      <c r="A28" s="1" t="s">
        <v>0</v>
      </c>
    </row>
    <row r="29" ht="13.5" thickBot="1"/>
    <row r="30" spans="1:10" ht="12.75">
      <c r="A30" s="39" t="s">
        <v>6</v>
      </c>
      <c r="B30" s="40"/>
      <c r="C30" s="6">
        <v>11</v>
      </c>
      <c r="D30" s="7">
        <v>21</v>
      </c>
      <c r="E30" s="7">
        <v>22</v>
      </c>
      <c r="F30" s="8">
        <v>33</v>
      </c>
      <c r="G30" s="6">
        <v>11</v>
      </c>
      <c r="H30" s="7">
        <v>21</v>
      </c>
      <c r="I30" s="7">
        <v>22</v>
      </c>
      <c r="J30" s="8">
        <v>33</v>
      </c>
    </row>
    <row r="31" spans="1:10" ht="12.75">
      <c r="A31" s="41" t="s">
        <v>7</v>
      </c>
      <c r="B31" s="42"/>
      <c r="C31" s="9">
        <v>600</v>
      </c>
      <c r="D31" s="2">
        <v>600</v>
      </c>
      <c r="E31" s="2">
        <v>600</v>
      </c>
      <c r="F31" s="10">
        <v>600</v>
      </c>
      <c r="G31" s="9">
        <v>900</v>
      </c>
      <c r="H31" s="2">
        <v>900</v>
      </c>
      <c r="I31" s="2">
        <v>900</v>
      </c>
      <c r="J31" s="10">
        <v>900</v>
      </c>
    </row>
    <row r="32" spans="1:10" ht="12.75">
      <c r="A32" s="43" t="s">
        <v>8</v>
      </c>
      <c r="B32" s="44"/>
      <c r="C32" s="11">
        <v>965</v>
      </c>
      <c r="D32" s="3">
        <v>1266</v>
      </c>
      <c r="E32" s="3">
        <v>1630</v>
      </c>
      <c r="F32" s="12">
        <v>2331</v>
      </c>
      <c r="G32" s="11">
        <v>1365</v>
      </c>
      <c r="H32" s="3">
        <v>1754</v>
      </c>
      <c r="I32" s="3">
        <v>2319</v>
      </c>
      <c r="J32" s="12">
        <v>3202</v>
      </c>
    </row>
    <row r="33" spans="1:10" ht="12.75">
      <c r="A33" s="43" t="s">
        <v>1</v>
      </c>
      <c r="B33" s="44"/>
      <c r="C33" s="13">
        <v>1.2902</v>
      </c>
      <c r="D33" s="4">
        <v>1.3077</v>
      </c>
      <c r="E33" s="4">
        <v>1.3139</v>
      </c>
      <c r="F33" s="14">
        <v>1.326</v>
      </c>
      <c r="G33" s="13">
        <v>1.3087</v>
      </c>
      <c r="H33" s="4">
        <v>1.3139</v>
      </c>
      <c r="I33" s="4">
        <v>1.3257</v>
      </c>
      <c r="J33" s="14">
        <v>1.346</v>
      </c>
    </row>
    <row r="34" spans="1:10" ht="13.5" thickBot="1">
      <c r="A34" s="45"/>
      <c r="B34" s="46" t="s">
        <v>9</v>
      </c>
      <c r="C34" s="20"/>
      <c r="D34" s="21"/>
      <c r="E34" s="21"/>
      <c r="F34" s="22"/>
      <c r="G34" s="20"/>
      <c r="H34" s="21"/>
      <c r="I34" s="21"/>
      <c r="J34" s="22"/>
    </row>
    <row r="35" spans="1:10" ht="12.75">
      <c r="A35" s="17"/>
      <c r="B35" s="18">
        <v>500</v>
      </c>
      <c r="C35" s="15">
        <f aca="true" t="shared" si="1" ref="C35:J48">$B14/1000*C$32*($F$4/49.83289)^C$33</f>
        <v>482.4999568475052</v>
      </c>
      <c r="D35" s="5">
        <f t="shared" si="1"/>
        <v>632.9999426196243</v>
      </c>
      <c r="E35" s="5">
        <f t="shared" si="1"/>
        <v>814.9999257713648</v>
      </c>
      <c r="F35" s="16">
        <f t="shared" si="1"/>
        <v>1165.499892870925</v>
      </c>
      <c r="G35" s="15">
        <f t="shared" si="1"/>
        <v>682.4999380852231</v>
      </c>
      <c r="H35" s="5">
        <f t="shared" si="1"/>
        <v>876.9999201245239</v>
      </c>
      <c r="I35" s="5">
        <f t="shared" si="1"/>
        <v>1159.4998934465386</v>
      </c>
      <c r="J35" s="16">
        <f t="shared" si="1"/>
        <v>1600.9998506215513</v>
      </c>
    </row>
    <row r="36" spans="1:10" ht="12.75">
      <c r="A36" s="17"/>
      <c r="B36" s="18">
        <v>600</v>
      </c>
      <c r="C36" s="15">
        <f t="shared" si="1"/>
        <v>578.9999482170062</v>
      </c>
      <c r="D36" s="5">
        <f t="shared" si="1"/>
        <v>759.5999311435492</v>
      </c>
      <c r="E36" s="5">
        <f t="shared" si="1"/>
        <v>977.9999109256378</v>
      </c>
      <c r="F36" s="16">
        <f t="shared" si="1"/>
        <v>1398.5998714451098</v>
      </c>
      <c r="G36" s="15">
        <f t="shared" si="1"/>
        <v>818.9999257022678</v>
      </c>
      <c r="H36" s="5">
        <f t="shared" si="1"/>
        <v>1052.3999041494285</v>
      </c>
      <c r="I36" s="5">
        <f t="shared" si="1"/>
        <v>1391.3998721358462</v>
      </c>
      <c r="J36" s="16">
        <f t="shared" si="1"/>
        <v>1921.1998207458614</v>
      </c>
    </row>
    <row r="37" spans="1:10" ht="12.75">
      <c r="A37" s="17"/>
      <c r="B37" s="18">
        <v>700</v>
      </c>
      <c r="C37" s="15">
        <f t="shared" si="1"/>
        <v>675.4999395865073</v>
      </c>
      <c r="D37" s="5">
        <f t="shared" si="1"/>
        <v>886.199919667474</v>
      </c>
      <c r="E37" s="5">
        <f t="shared" si="1"/>
        <v>1140.9998960799107</v>
      </c>
      <c r="F37" s="16">
        <f t="shared" si="1"/>
        <v>1631.6998500192947</v>
      </c>
      <c r="G37" s="15">
        <f t="shared" si="1"/>
        <v>955.4999133193123</v>
      </c>
      <c r="H37" s="5">
        <f t="shared" si="1"/>
        <v>1227.7998881743333</v>
      </c>
      <c r="I37" s="5">
        <f t="shared" si="1"/>
        <v>1623.299850825154</v>
      </c>
      <c r="J37" s="16">
        <f t="shared" si="1"/>
        <v>2241.3997908701713</v>
      </c>
    </row>
    <row r="38" spans="1:10" ht="12.75">
      <c r="A38" s="17"/>
      <c r="B38" s="18">
        <v>800</v>
      </c>
      <c r="C38" s="15">
        <f t="shared" si="1"/>
        <v>771.9999309560083</v>
      </c>
      <c r="D38" s="5">
        <f t="shared" si="1"/>
        <v>1012.7999081913989</v>
      </c>
      <c r="E38" s="5">
        <f t="shared" si="1"/>
        <v>1303.9998812341837</v>
      </c>
      <c r="F38" s="16">
        <f t="shared" si="1"/>
        <v>1864.79982859348</v>
      </c>
      <c r="G38" s="15">
        <f t="shared" si="1"/>
        <v>1091.999900936357</v>
      </c>
      <c r="H38" s="5">
        <f t="shared" si="1"/>
        <v>1403.1998721992381</v>
      </c>
      <c r="I38" s="5">
        <f t="shared" si="1"/>
        <v>1855.1998295144617</v>
      </c>
      <c r="J38" s="16">
        <f t="shared" si="1"/>
        <v>2561.5997609944825</v>
      </c>
    </row>
    <row r="39" spans="1:10" ht="12.75">
      <c r="A39" s="17"/>
      <c r="B39" s="18">
        <v>900</v>
      </c>
      <c r="C39" s="15">
        <f t="shared" si="1"/>
        <v>868.4999223255093</v>
      </c>
      <c r="D39" s="5">
        <f t="shared" si="1"/>
        <v>1139.3998967153238</v>
      </c>
      <c r="E39" s="5">
        <f t="shared" si="1"/>
        <v>1466.9998663884567</v>
      </c>
      <c r="F39" s="16">
        <f t="shared" si="1"/>
        <v>2097.8998071676647</v>
      </c>
      <c r="G39" s="15">
        <f t="shared" si="1"/>
        <v>1228.4998885534017</v>
      </c>
      <c r="H39" s="5">
        <f t="shared" si="1"/>
        <v>1578.5998562241432</v>
      </c>
      <c r="I39" s="5">
        <f t="shared" si="1"/>
        <v>2087.099808203769</v>
      </c>
      <c r="J39" s="16">
        <f t="shared" si="1"/>
        <v>2881.7997311187924</v>
      </c>
    </row>
    <row r="40" spans="1:10" ht="12.75">
      <c r="A40" s="17"/>
      <c r="B40" s="18">
        <v>1000</v>
      </c>
      <c r="C40" s="15">
        <f t="shared" si="1"/>
        <v>964.9999136950104</v>
      </c>
      <c r="D40" s="5">
        <f t="shared" si="1"/>
        <v>1265.9998852392487</v>
      </c>
      <c r="E40" s="5">
        <f t="shared" si="1"/>
        <v>1629.9998515427296</v>
      </c>
      <c r="F40" s="16">
        <f t="shared" si="1"/>
        <v>2330.99978574185</v>
      </c>
      <c r="G40" s="15">
        <f t="shared" si="1"/>
        <v>1364.9998761704462</v>
      </c>
      <c r="H40" s="5">
        <f t="shared" si="1"/>
        <v>1753.9998402490478</v>
      </c>
      <c r="I40" s="5">
        <f t="shared" si="1"/>
        <v>2318.9997868930773</v>
      </c>
      <c r="J40" s="16">
        <f t="shared" si="1"/>
        <v>3201.9997012431027</v>
      </c>
    </row>
    <row r="41" spans="1:10" ht="12.75">
      <c r="A41" s="17"/>
      <c r="B41" s="18">
        <v>1200</v>
      </c>
      <c r="C41" s="15">
        <f t="shared" si="1"/>
        <v>1157.9998964340125</v>
      </c>
      <c r="D41" s="5">
        <f t="shared" si="1"/>
        <v>1519.1998622870983</v>
      </c>
      <c r="E41" s="5">
        <f t="shared" si="1"/>
        <v>1955.9998218512756</v>
      </c>
      <c r="F41" s="16">
        <f t="shared" si="1"/>
        <v>2797.1997428902196</v>
      </c>
      <c r="G41" s="15">
        <f t="shared" si="1"/>
        <v>1637.9998514045355</v>
      </c>
      <c r="H41" s="5">
        <f t="shared" si="1"/>
        <v>2104.799808298857</v>
      </c>
      <c r="I41" s="5">
        <f t="shared" si="1"/>
        <v>2782.7997442716924</v>
      </c>
      <c r="J41" s="16">
        <f t="shared" si="1"/>
        <v>3842.399641491723</v>
      </c>
    </row>
    <row r="42" spans="1:10" ht="12.75">
      <c r="A42" s="17"/>
      <c r="B42" s="18">
        <v>1400</v>
      </c>
      <c r="C42" s="15">
        <f t="shared" si="1"/>
        <v>1350.9998791730145</v>
      </c>
      <c r="D42" s="5">
        <f t="shared" si="1"/>
        <v>1772.399839334948</v>
      </c>
      <c r="E42" s="5">
        <f t="shared" si="1"/>
        <v>2281.9997921598215</v>
      </c>
      <c r="F42" s="16">
        <f t="shared" si="1"/>
        <v>3263.3997000385893</v>
      </c>
      <c r="G42" s="15">
        <f t="shared" si="1"/>
        <v>1910.9998266386247</v>
      </c>
      <c r="H42" s="5">
        <f t="shared" si="1"/>
        <v>2455.5997763486666</v>
      </c>
      <c r="I42" s="5">
        <f t="shared" si="1"/>
        <v>3246.599701650308</v>
      </c>
      <c r="J42" s="16">
        <f t="shared" si="1"/>
        <v>4482.799581740343</v>
      </c>
    </row>
    <row r="43" spans="1:10" ht="12.75">
      <c r="A43" s="17"/>
      <c r="B43" s="18">
        <v>1600</v>
      </c>
      <c r="C43" s="15">
        <f t="shared" si="1"/>
        <v>1543.9998619120165</v>
      </c>
      <c r="D43" s="5">
        <f t="shared" si="1"/>
        <v>2025.5998163827978</v>
      </c>
      <c r="E43" s="5">
        <f t="shared" si="1"/>
        <v>2607.9997624683674</v>
      </c>
      <c r="F43" s="16">
        <f t="shared" si="1"/>
        <v>3729.59965718696</v>
      </c>
      <c r="G43" s="15">
        <f t="shared" si="1"/>
        <v>2183.999801872714</v>
      </c>
      <c r="H43" s="5">
        <f t="shared" si="1"/>
        <v>2806.3997443984763</v>
      </c>
      <c r="I43" s="5">
        <f t="shared" si="1"/>
        <v>3710.3996590289235</v>
      </c>
      <c r="J43" s="16">
        <f t="shared" si="1"/>
        <v>5123.199521988965</v>
      </c>
    </row>
    <row r="44" spans="1:10" ht="12.75">
      <c r="A44" s="17"/>
      <c r="B44" s="18">
        <v>1800</v>
      </c>
      <c r="C44" s="15">
        <f t="shared" si="1"/>
        <v>1736.9998446510185</v>
      </c>
      <c r="D44" s="5">
        <f t="shared" si="1"/>
        <v>2278.7997934306477</v>
      </c>
      <c r="E44" s="5">
        <f t="shared" si="1"/>
        <v>2933.9997327769133</v>
      </c>
      <c r="F44" s="16">
        <f t="shared" si="1"/>
        <v>4195.799614335329</v>
      </c>
      <c r="G44" s="15">
        <f t="shared" si="1"/>
        <v>2456.9997771068033</v>
      </c>
      <c r="H44" s="5">
        <f t="shared" si="1"/>
        <v>3157.1997124482864</v>
      </c>
      <c r="I44" s="5">
        <f t="shared" si="1"/>
        <v>4174.199616407538</v>
      </c>
      <c r="J44" s="16">
        <f t="shared" si="1"/>
        <v>5763.599462237585</v>
      </c>
    </row>
    <row r="45" spans="1:10" ht="12.75">
      <c r="A45" s="17"/>
      <c r="B45" s="18">
        <v>2000</v>
      </c>
      <c r="C45" s="15">
        <f t="shared" si="1"/>
        <v>1929.9998273900208</v>
      </c>
      <c r="D45" s="5">
        <f t="shared" si="1"/>
        <v>2531.9997704784973</v>
      </c>
      <c r="E45" s="5">
        <f t="shared" si="1"/>
        <v>3259.9997030854593</v>
      </c>
      <c r="F45" s="16">
        <f t="shared" si="1"/>
        <v>4661.9995714837</v>
      </c>
      <c r="G45" s="15">
        <f t="shared" si="1"/>
        <v>2729.9997523408924</v>
      </c>
      <c r="H45" s="5">
        <f t="shared" si="1"/>
        <v>3507.9996804980956</v>
      </c>
      <c r="I45" s="5">
        <f t="shared" si="1"/>
        <v>4637.9995737861545</v>
      </c>
      <c r="J45" s="16">
        <f t="shared" si="1"/>
        <v>6403.999402486205</v>
      </c>
    </row>
    <row r="46" spans="1:10" ht="12.75">
      <c r="A46" s="17"/>
      <c r="B46" s="18">
        <v>2300</v>
      </c>
      <c r="C46" s="15">
        <f t="shared" si="1"/>
        <v>2219.499801498524</v>
      </c>
      <c r="D46" s="5">
        <f t="shared" si="1"/>
        <v>2911.7997360502713</v>
      </c>
      <c r="E46" s="5">
        <f t="shared" si="1"/>
        <v>3748.9996585482777</v>
      </c>
      <c r="F46" s="16">
        <f t="shared" si="1"/>
        <v>5361.299507206254</v>
      </c>
      <c r="G46" s="15">
        <f t="shared" si="1"/>
        <v>3139.499715192026</v>
      </c>
      <c r="H46" s="5">
        <f t="shared" si="1"/>
        <v>4034.1996325728096</v>
      </c>
      <c r="I46" s="5">
        <f t="shared" si="1"/>
        <v>5333.699509854077</v>
      </c>
      <c r="J46" s="16">
        <f t="shared" si="1"/>
        <v>7364.599312859135</v>
      </c>
    </row>
    <row r="47" spans="1:10" ht="12.75">
      <c r="A47" s="17"/>
      <c r="B47" s="18">
        <v>2600</v>
      </c>
      <c r="C47" s="15">
        <f t="shared" si="1"/>
        <v>2508.999775607027</v>
      </c>
      <c r="D47" s="5">
        <f t="shared" si="1"/>
        <v>3291.5997016220463</v>
      </c>
      <c r="E47" s="5">
        <f t="shared" si="1"/>
        <v>4237.999614011097</v>
      </c>
      <c r="F47" s="16">
        <f t="shared" si="1"/>
        <v>6060.599442928809</v>
      </c>
      <c r="G47" s="15">
        <f t="shared" si="1"/>
        <v>3548.99967804316</v>
      </c>
      <c r="H47" s="5">
        <f t="shared" si="1"/>
        <v>4560.3995846475245</v>
      </c>
      <c r="I47" s="5">
        <f t="shared" si="1"/>
        <v>6029.399445922001</v>
      </c>
      <c r="J47" s="16">
        <f t="shared" si="1"/>
        <v>8325.199223232068</v>
      </c>
    </row>
    <row r="48" spans="1:10" ht="13.5" thickBot="1">
      <c r="A48" s="19"/>
      <c r="B48" s="26">
        <v>3000</v>
      </c>
      <c r="C48" s="23">
        <f t="shared" si="1"/>
        <v>2894.999741085031</v>
      </c>
      <c r="D48" s="24">
        <f t="shared" si="1"/>
        <v>3797.9996557177456</v>
      </c>
      <c r="E48" s="24">
        <f t="shared" si="1"/>
        <v>4889.999554628189</v>
      </c>
      <c r="F48" s="25">
        <f t="shared" si="1"/>
        <v>6992.999357225549</v>
      </c>
      <c r="G48" s="23">
        <f t="shared" si="1"/>
        <v>4094.999628511339</v>
      </c>
      <c r="H48" s="24">
        <f t="shared" si="1"/>
        <v>5261.999520747143</v>
      </c>
      <c r="I48" s="24">
        <f t="shared" si="1"/>
        <v>6956.999360679231</v>
      </c>
      <c r="J48" s="25">
        <f t="shared" si="1"/>
        <v>9605.999103729308</v>
      </c>
    </row>
    <row r="49" ht="12.75">
      <c r="A49" s="1" t="s">
        <v>0</v>
      </c>
    </row>
  </sheetData>
  <sheetProtection password="CC7E" sheet="1" formatCells="0" formatColumns="0" formatRows="0" insertColumns="0" insertRows="0" insertHyperlinks="0" deleteColumns="0" deleteRows="0" sort="0" autoFilter="0" pivotTables="0"/>
  <mergeCells count="18">
    <mergeCell ref="M8:N8"/>
    <mergeCell ref="A30:B30"/>
    <mergeCell ref="A31:B31"/>
    <mergeCell ref="A32:B32"/>
    <mergeCell ref="A33:B33"/>
    <mergeCell ref="A9:B9"/>
    <mergeCell ref="A10:B10"/>
    <mergeCell ref="A11:B11"/>
    <mergeCell ref="A12:B12"/>
    <mergeCell ref="A7:N7"/>
    <mergeCell ref="C4:C5"/>
    <mergeCell ref="D4:D5"/>
    <mergeCell ref="E4:E5"/>
    <mergeCell ref="F4:F5"/>
    <mergeCell ref="C1:C3"/>
    <mergeCell ref="D1:D3"/>
    <mergeCell ref="E1:E3"/>
    <mergeCell ref="F1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3"/>
  <legacyDrawing r:id="rId2"/>
  <oleObjects>
    <oleObject progId="CorelPhotoPaint.Image.11" shapeId="7756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Risto Muldme</cp:lastModifiedBy>
  <cp:lastPrinted>2007-03-05T09:39:40Z</cp:lastPrinted>
  <dcterms:created xsi:type="dcterms:W3CDTF">2007-02-25T13:21:46Z</dcterms:created>
  <dcterms:modified xsi:type="dcterms:W3CDTF">2007-08-09T07:18:56Z</dcterms:modified>
  <cp:category/>
  <cp:version/>
  <cp:contentType/>
  <cp:contentStatus/>
</cp:coreProperties>
</file>