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4925" windowHeight="9465" activeTab="0"/>
  </bookViews>
  <sheets>
    <sheet name="Plan Compact FC" sheetId="1" r:id="rId1"/>
  </sheets>
  <definedNames/>
  <calcPr fullCalcOnLoad="1"/>
</workbook>
</file>

<file path=xl/sharedStrings.xml><?xml version="1.0" encoding="utf-8"?>
<sst xmlns="http://schemas.openxmlformats.org/spreadsheetml/2006/main" count="41" uniqueCount="15">
  <si>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</si>
  <si>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</si>
  <si>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</si>
  <si>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</si>
  <si>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</si>
  <si>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Height, mm</t>
  </si>
  <si>
    <t>Norm output, W/m</t>
  </si>
  <si>
    <t>Exponent, n</t>
  </si>
  <si>
    <t>Length, mm</t>
  </si>
  <si>
    <t>RAL Reg. Nr.:</t>
  </si>
  <si>
    <t>0816</t>
  </si>
  <si>
    <t>0817</t>
  </si>
  <si>
    <t>0818</t>
  </si>
  <si>
    <t>0819</t>
  </si>
  <si>
    <t>Purmo Plan Compact (FC) Heat Output, W - Logarithmic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</si>
</sst>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3" fontId="2" fillId="0" borderId="19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 quotePrefix="1">
      <alignment horizontal="center"/>
    </xf>
    <xf numFmtId="0" fontId="2" fillId="0" borderId="27" xfId="0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>
      <alignment horizontal="center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0" zoomScaleNormal="70" zoomScalePageLayoutView="0" workbookViewId="0" topLeftCell="A1">
      <selection activeCell="H2" sqref="H2"/>
    </sheetView>
  </sheetViews>
  <sheetFormatPr defaultColWidth="9.140625" defaultRowHeight="12.75"/>
  <cols>
    <col min="1" max="1" width="8.421875" style="2" customWidth="1"/>
    <col min="2" max="2" width="11.8515625" style="2" customWidth="1"/>
    <col min="3" max="15" width="9.140625" style="2" customWidth="1"/>
    <col min="16" max="16" width="11.7109375" style="2" bestFit="1" customWidth="1"/>
    <col min="17" max="16384" width="9.1406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44" t="s">
        <v>0</v>
      </c>
      <c r="D2" s="44" t="s">
        <v>1</v>
      </c>
      <c r="E2" s="44" t="s">
        <v>2</v>
      </c>
      <c r="F2" s="44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46">
        <v>75</v>
      </c>
      <c r="D4" s="46">
        <v>65</v>
      </c>
      <c r="E4" s="46">
        <v>20</v>
      </c>
      <c r="F4" s="47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46"/>
      <c r="D5" s="46"/>
      <c r="E5" s="46"/>
      <c r="F5" s="4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5" t="s">
        <v>14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6:18" ht="13.5" thickBot="1">
      <c r="P8" s="5">
        <v>41813</v>
      </c>
      <c r="R8" s="6"/>
    </row>
    <row r="9" spans="1:18" ht="12.75">
      <c r="A9" s="7" t="s">
        <v>4</v>
      </c>
      <c r="B9" s="8"/>
      <c r="C9" s="9">
        <v>11</v>
      </c>
      <c r="D9" s="10">
        <v>21</v>
      </c>
      <c r="E9" s="10">
        <v>22</v>
      </c>
      <c r="F9" s="11">
        <v>33</v>
      </c>
      <c r="G9" s="9">
        <v>11</v>
      </c>
      <c r="H9" s="10">
        <v>21</v>
      </c>
      <c r="I9" s="10">
        <v>22</v>
      </c>
      <c r="J9" s="11">
        <v>33</v>
      </c>
      <c r="K9" s="9">
        <v>11</v>
      </c>
      <c r="L9" s="10">
        <v>21</v>
      </c>
      <c r="M9" s="10">
        <v>22</v>
      </c>
      <c r="N9" s="11">
        <v>33</v>
      </c>
      <c r="R9" s="6"/>
    </row>
    <row r="10" spans="1:18" ht="12.75">
      <c r="A10" s="12" t="s">
        <v>5</v>
      </c>
      <c r="B10" s="13"/>
      <c r="C10" s="14">
        <v>300</v>
      </c>
      <c r="D10" s="15">
        <v>300</v>
      </c>
      <c r="E10" s="15">
        <v>300</v>
      </c>
      <c r="F10" s="16">
        <v>300</v>
      </c>
      <c r="G10" s="14">
        <v>400</v>
      </c>
      <c r="H10" s="15">
        <v>400</v>
      </c>
      <c r="I10" s="15">
        <v>400</v>
      </c>
      <c r="J10" s="16">
        <v>400</v>
      </c>
      <c r="K10" s="14">
        <v>450</v>
      </c>
      <c r="L10" s="15">
        <v>450</v>
      </c>
      <c r="M10" s="15">
        <v>450</v>
      </c>
      <c r="N10" s="16">
        <v>450</v>
      </c>
      <c r="R10" s="6"/>
    </row>
    <row r="11" spans="1:18" ht="12.75">
      <c r="A11" s="17" t="s">
        <v>6</v>
      </c>
      <c r="B11" s="18"/>
      <c r="C11" s="19">
        <v>529</v>
      </c>
      <c r="D11" s="20">
        <v>732</v>
      </c>
      <c r="E11" s="20">
        <v>937</v>
      </c>
      <c r="F11" s="21">
        <v>1314</v>
      </c>
      <c r="G11" s="19">
        <v>680</v>
      </c>
      <c r="H11" s="20">
        <v>929</v>
      </c>
      <c r="I11" s="20">
        <v>1198</v>
      </c>
      <c r="J11" s="21">
        <v>1664</v>
      </c>
      <c r="K11" s="19">
        <v>752</v>
      </c>
      <c r="L11" s="20">
        <v>1022</v>
      </c>
      <c r="M11" s="20">
        <v>1323</v>
      </c>
      <c r="N11" s="21">
        <v>1831</v>
      </c>
      <c r="R11" s="6"/>
    </row>
    <row r="12" spans="1:18" ht="12.75">
      <c r="A12" s="22" t="s">
        <v>7</v>
      </c>
      <c r="B12" s="18"/>
      <c r="C12" s="23">
        <v>1.282</v>
      </c>
      <c r="D12" s="24">
        <v>1.2786</v>
      </c>
      <c r="E12" s="24">
        <v>1.3</v>
      </c>
      <c r="F12" s="25">
        <v>1.3159</v>
      </c>
      <c r="G12" s="23">
        <v>1.2824</v>
      </c>
      <c r="H12" s="24">
        <v>1.2846</v>
      </c>
      <c r="I12" s="24">
        <v>1.3098</v>
      </c>
      <c r="J12" s="25">
        <v>1.3245</v>
      </c>
      <c r="K12" s="23">
        <v>1.2826</v>
      </c>
      <c r="L12" s="24">
        <v>1.2877</v>
      </c>
      <c r="M12" s="24">
        <v>1.3148</v>
      </c>
      <c r="N12" s="25">
        <v>1.3288</v>
      </c>
      <c r="R12" s="6"/>
    </row>
    <row r="13" spans="1:18" ht="13.5" thickBot="1">
      <c r="A13" s="26" t="s">
        <v>8</v>
      </c>
      <c r="B13" s="27"/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R13" s="6"/>
    </row>
    <row r="14" spans="1:14" ht="12.75">
      <c r="A14" s="31"/>
      <c r="B14" s="32">
        <v>400</v>
      </c>
      <c r="C14" s="33">
        <f aca="true" t="shared" si="0" ref="C14:N23">$B14/1000*C$11*($F$4/49.83289)^C$12</f>
        <v>211.59998119578353</v>
      </c>
      <c r="D14" s="34">
        <f t="shared" si="0"/>
        <v>292.7999740488071</v>
      </c>
      <c r="E14" s="34">
        <f t="shared" si="0"/>
        <v>374.79996622506764</v>
      </c>
      <c r="F14" s="35">
        <f t="shared" si="0"/>
        <v>525.5999520564932</v>
      </c>
      <c r="G14" s="33">
        <f t="shared" si="0"/>
        <v>271.9999758206864</v>
      </c>
      <c r="H14" s="34">
        <f t="shared" si="0"/>
        <v>371.59996691012117</v>
      </c>
      <c r="I14" s="34">
        <f t="shared" si="0"/>
        <v>479.1999564915763</v>
      </c>
      <c r="J14" s="35">
        <f t="shared" si="0"/>
        <v>665.5999388893604</v>
      </c>
      <c r="K14" s="33">
        <f t="shared" si="0"/>
        <v>300.7999732563536</v>
      </c>
      <c r="L14" s="34">
        <f t="shared" si="0"/>
        <v>408.79996350972493</v>
      </c>
      <c r="M14" s="34">
        <f t="shared" si="0"/>
        <v>529.199951768465</v>
      </c>
      <c r="N14" s="35">
        <f t="shared" si="0"/>
        <v>732.3999325379541</v>
      </c>
    </row>
    <row r="15" spans="1:14" ht="12.75">
      <c r="A15" s="31"/>
      <c r="B15" s="32">
        <v>500</v>
      </c>
      <c r="C15" s="33">
        <f t="shared" si="0"/>
        <v>264.49997649472937</v>
      </c>
      <c r="D15" s="34">
        <f t="shared" si="0"/>
        <v>365.9999675610088</v>
      </c>
      <c r="E15" s="34">
        <f t="shared" si="0"/>
        <v>468.4999577813345</v>
      </c>
      <c r="F15" s="35">
        <f t="shared" si="0"/>
        <v>656.9999400706165</v>
      </c>
      <c r="G15" s="33">
        <f t="shared" si="0"/>
        <v>339.99996977585806</v>
      </c>
      <c r="H15" s="34">
        <f t="shared" si="0"/>
        <v>464.49995863765145</v>
      </c>
      <c r="I15" s="34">
        <f t="shared" si="0"/>
        <v>598.9999456144703</v>
      </c>
      <c r="J15" s="35">
        <f t="shared" si="0"/>
        <v>831.9999236117004</v>
      </c>
      <c r="K15" s="33">
        <f t="shared" si="0"/>
        <v>375.999966570442</v>
      </c>
      <c r="L15" s="34">
        <f t="shared" si="0"/>
        <v>510.99995438715615</v>
      </c>
      <c r="M15" s="34">
        <f t="shared" si="0"/>
        <v>661.4999397105811</v>
      </c>
      <c r="N15" s="35">
        <f t="shared" si="0"/>
        <v>915.4999156724425</v>
      </c>
    </row>
    <row r="16" spans="1:14" ht="12.75">
      <c r="A16" s="31"/>
      <c r="B16" s="32">
        <v>600</v>
      </c>
      <c r="C16" s="33">
        <f t="shared" si="0"/>
        <v>317.3999717936752</v>
      </c>
      <c r="D16" s="34">
        <f t="shared" si="0"/>
        <v>439.19996107321055</v>
      </c>
      <c r="E16" s="34">
        <f t="shared" si="0"/>
        <v>562.1999493376013</v>
      </c>
      <c r="F16" s="35">
        <f t="shared" si="0"/>
        <v>788.3999280847397</v>
      </c>
      <c r="G16" s="33">
        <f t="shared" si="0"/>
        <v>407.99996373102965</v>
      </c>
      <c r="H16" s="34">
        <f t="shared" si="0"/>
        <v>557.3999503651817</v>
      </c>
      <c r="I16" s="34">
        <f t="shared" si="0"/>
        <v>718.7999347373644</v>
      </c>
      <c r="J16" s="35">
        <f t="shared" si="0"/>
        <v>998.3999083340404</v>
      </c>
      <c r="K16" s="33">
        <f t="shared" si="0"/>
        <v>451.19995988453036</v>
      </c>
      <c r="L16" s="34">
        <f t="shared" si="0"/>
        <v>613.1999452645873</v>
      </c>
      <c r="M16" s="34">
        <f t="shared" si="0"/>
        <v>793.7999276526973</v>
      </c>
      <c r="N16" s="35">
        <f t="shared" si="0"/>
        <v>1098.599898806931</v>
      </c>
    </row>
    <row r="17" spans="1:14" ht="12.75">
      <c r="A17" s="31"/>
      <c r="B17" s="32">
        <v>700</v>
      </c>
      <c r="C17" s="33">
        <f t="shared" si="0"/>
        <v>370.29996709262105</v>
      </c>
      <c r="D17" s="34">
        <f t="shared" si="0"/>
        <v>512.3999545854123</v>
      </c>
      <c r="E17" s="34">
        <f t="shared" si="0"/>
        <v>655.8999408938682</v>
      </c>
      <c r="F17" s="35">
        <f t="shared" si="0"/>
        <v>919.799916098863</v>
      </c>
      <c r="G17" s="33">
        <f t="shared" si="0"/>
        <v>475.9999576862012</v>
      </c>
      <c r="H17" s="34">
        <f t="shared" si="0"/>
        <v>650.299942092712</v>
      </c>
      <c r="I17" s="34">
        <f t="shared" si="0"/>
        <v>838.5999238602584</v>
      </c>
      <c r="J17" s="35">
        <f t="shared" si="0"/>
        <v>1164.7998930563806</v>
      </c>
      <c r="K17" s="33">
        <f t="shared" si="0"/>
        <v>526.3999531986187</v>
      </c>
      <c r="L17" s="34">
        <f t="shared" si="0"/>
        <v>715.3999361420186</v>
      </c>
      <c r="M17" s="34">
        <f t="shared" si="0"/>
        <v>926.0999155948134</v>
      </c>
      <c r="N17" s="35">
        <f t="shared" si="0"/>
        <v>1281.6998819414193</v>
      </c>
    </row>
    <row r="18" spans="1:14" ht="12.75">
      <c r="A18" s="31"/>
      <c r="B18" s="32">
        <v>800</v>
      </c>
      <c r="C18" s="33">
        <f t="shared" si="0"/>
        <v>423.19996239156706</v>
      </c>
      <c r="D18" s="34">
        <f t="shared" si="0"/>
        <v>585.5999480976142</v>
      </c>
      <c r="E18" s="34">
        <f t="shared" si="0"/>
        <v>749.5999324501353</v>
      </c>
      <c r="F18" s="35">
        <f t="shared" si="0"/>
        <v>1051.1999041129864</v>
      </c>
      <c r="G18" s="33">
        <f t="shared" si="0"/>
        <v>543.9999516413728</v>
      </c>
      <c r="H18" s="34">
        <f t="shared" si="0"/>
        <v>743.1999338202423</v>
      </c>
      <c r="I18" s="34">
        <f t="shared" si="0"/>
        <v>958.3999129831526</v>
      </c>
      <c r="J18" s="35">
        <f t="shared" si="0"/>
        <v>1331.1998777787207</v>
      </c>
      <c r="K18" s="33">
        <f t="shared" si="0"/>
        <v>601.5999465127072</v>
      </c>
      <c r="L18" s="34">
        <f t="shared" si="0"/>
        <v>817.5999270194499</v>
      </c>
      <c r="M18" s="34">
        <f t="shared" si="0"/>
        <v>1058.39990353693</v>
      </c>
      <c r="N18" s="35">
        <f t="shared" si="0"/>
        <v>1464.7998650759082</v>
      </c>
    </row>
    <row r="19" spans="1:14" ht="12.75">
      <c r="A19" s="31"/>
      <c r="B19" s="32">
        <v>900</v>
      </c>
      <c r="C19" s="33">
        <f t="shared" si="0"/>
        <v>476.0999576905129</v>
      </c>
      <c r="D19" s="34">
        <f t="shared" si="0"/>
        <v>658.799941609816</v>
      </c>
      <c r="E19" s="34">
        <f t="shared" si="0"/>
        <v>843.2999240064022</v>
      </c>
      <c r="F19" s="35">
        <f t="shared" si="0"/>
        <v>1182.5998921271098</v>
      </c>
      <c r="G19" s="33">
        <f t="shared" si="0"/>
        <v>611.9999455965444</v>
      </c>
      <c r="H19" s="34">
        <f t="shared" si="0"/>
        <v>836.0999255477726</v>
      </c>
      <c r="I19" s="34">
        <f t="shared" si="0"/>
        <v>1078.1999021060467</v>
      </c>
      <c r="J19" s="35">
        <f t="shared" si="0"/>
        <v>1497.599862501061</v>
      </c>
      <c r="K19" s="33">
        <f t="shared" si="0"/>
        <v>676.7999398267956</v>
      </c>
      <c r="L19" s="34">
        <f t="shared" si="0"/>
        <v>919.7999178968812</v>
      </c>
      <c r="M19" s="34">
        <f t="shared" si="0"/>
        <v>1190.699891479046</v>
      </c>
      <c r="N19" s="35">
        <f t="shared" si="0"/>
        <v>1647.8998482103966</v>
      </c>
    </row>
    <row r="20" spans="1:14" ht="12.75">
      <c r="A20" s="31"/>
      <c r="B20" s="32">
        <v>1000</v>
      </c>
      <c r="C20" s="33">
        <f t="shared" si="0"/>
        <v>528.9999529894587</v>
      </c>
      <c r="D20" s="34">
        <f t="shared" si="0"/>
        <v>731.9999351220176</v>
      </c>
      <c r="E20" s="34">
        <f t="shared" si="0"/>
        <v>936.999915562669</v>
      </c>
      <c r="F20" s="35">
        <f t="shared" si="0"/>
        <v>1313.999880141233</v>
      </c>
      <c r="G20" s="33">
        <f t="shared" si="0"/>
        <v>679.9999395517161</v>
      </c>
      <c r="H20" s="34">
        <f t="shared" si="0"/>
        <v>928.9999172753029</v>
      </c>
      <c r="I20" s="34">
        <f t="shared" si="0"/>
        <v>1197.9998912289407</v>
      </c>
      <c r="J20" s="35">
        <f t="shared" si="0"/>
        <v>1663.9998472234008</v>
      </c>
      <c r="K20" s="33">
        <f t="shared" si="0"/>
        <v>751.999933140884</v>
      </c>
      <c r="L20" s="34">
        <f t="shared" si="0"/>
        <v>1021.9999087743123</v>
      </c>
      <c r="M20" s="34">
        <f t="shared" si="0"/>
        <v>1322.9998794211622</v>
      </c>
      <c r="N20" s="35">
        <f t="shared" si="0"/>
        <v>1830.999831344885</v>
      </c>
    </row>
    <row r="21" spans="1:14" ht="12.75">
      <c r="A21" s="31"/>
      <c r="B21" s="32">
        <v>1100</v>
      </c>
      <c r="C21" s="33">
        <f t="shared" si="0"/>
        <v>581.8999482884047</v>
      </c>
      <c r="D21" s="34">
        <f t="shared" si="0"/>
        <v>805.1999286342194</v>
      </c>
      <c r="E21" s="34">
        <f t="shared" si="0"/>
        <v>1030.699907118936</v>
      </c>
      <c r="F21" s="35">
        <f t="shared" si="0"/>
        <v>1445.3998681553562</v>
      </c>
      <c r="G21" s="33">
        <f t="shared" si="0"/>
        <v>747.9999335068878</v>
      </c>
      <c r="H21" s="34">
        <f t="shared" si="0"/>
        <v>1021.8999090028333</v>
      </c>
      <c r="I21" s="34">
        <f t="shared" si="0"/>
        <v>1317.7998803518349</v>
      </c>
      <c r="J21" s="35">
        <f t="shared" si="0"/>
        <v>1830.399831945741</v>
      </c>
      <c r="K21" s="33">
        <f t="shared" si="0"/>
        <v>827.1999264549725</v>
      </c>
      <c r="L21" s="34">
        <f t="shared" si="0"/>
        <v>1124.1998996517436</v>
      </c>
      <c r="M21" s="34">
        <f t="shared" si="0"/>
        <v>1455.2998673632787</v>
      </c>
      <c r="N21" s="35">
        <f t="shared" si="0"/>
        <v>2014.0998144793737</v>
      </c>
    </row>
    <row r="22" spans="1:14" ht="12.75">
      <c r="A22" s="31"/>
      <c r="B22" s="32">
        <v>1200</v>
      </c>
      <c r="C22" s="33">
        <f t="shared" si="0"/>
        <v>634.7999435873504</v>
      </c>
      <c r="D22" s="34">
        <f t="shared" si="0"/>
        <v>878.3999221464211</v>
      </c>
      <c r="E22" s="34">
        <f t="shared" si="0"/>
        <v>1124.3998986752026</v>
      </c>
      <c r="F22" s="35">
        <f t="shared" si="0"/>
        <v>1576.7998561694794</v>
      </c>
      <c r="G22" s="33">
        <f t="shared" si="0"/>
        <v>815.9999274620593</v>
      </c>
      <c r="H22" s="34">
        <f t="shared" si="0"/>
        <v>1114.7999007303633</v>
      </c>
      <c r="I22" s="34">
        <f t="shared" si="0"/>
        <v>1437.5998694747288</v>
      </c>
      <c r="J22" s="35">
        <f t="shared" si="0"/>
        <v>1996.799816668081</v>
      </c>
      <c r="K22" s="33">
        <f t="shared" si="0"/>
        <v>902.3999197690607</v>
      </c>
      <c r="L22" s="34">
        <f t="shared" si="0"/>
        <v>1226.3998905291746</v>
      </c>
      <c r="M22" s="34">
        <f t="shared" si="0"/>
        <v>1587.5998553053946</v>
      </c>
      <c r="N22" s="35">
        <f t="shared" si="0"/>
        <v>2197.199797613862</v>
      </c>
    </row>
    <row r="23" spans="1:14" ht="12.75">
      <c r="A23" s="31"/>
      <c r="B23" s="32">
        <v>1400</v>
      </c>
      <c r="C23" s="33">
        <f t="shared" si="0"/>
        <v>740.5999341852421</v>
      </c>
      <c r="D23" s="34">
        <f t="shared" si="0"/>
        <v>1024.7999091708245</v>
      </c>
      <c r="E23" s="34">
        <f t="shared" si="0"/>
        <v>1311.7998817877365</v>
      </c>
      <c r="F23" s="35">
        <f t="shared" si="0"/>
        <v>1839.599832197726</v>
      </c>
      <c r="G23" s="33">
        <f t="shared" si="0"/>
        <v>951.9999153724024</v>
      </c>
      <c r="H23" s="34">
        <f t="shared" si="0"/>
        <v>1300.599884185424</v>
      </c>
      <c r="I23" s="34">
        <f t="shared" si="0"/>
        <v>1677.1998477205168</v>
      </c>
      <c r="J23" s="35">
        <f t="shared" si="0"/>
        <v>2329.599786112761</v>
      </c>
      <c r="K23" s="33">
        <f t="shared" si="0"/>
        <v>1052.7999063972375</v>
      </c>
      <c r="L23" s="34">
        <f t="shared" si="0"/>
        <v>1430.7998722840373</v>
      </c>
      <c r="M23" s="34">
        <f t="shared" si="0"/>
        <v>1852.1998311896268</v>
      </c>
      <c r="N23" s="35">
        <f t="shared" si="0"/>
        <v>2563.3997638828387</v>
      </c>
    </row>
    <row r="24" spans="1:14" ht="12.75">
      <c r="A24" s="31"/>
      <c r="B24" s="32">
        <v>1600</v>
      </c>
      <c r="C24" s="33">
        <f aca="true" t="shared" si="1" ref="C24:N29">$B24/1000*C$11*($F$4/49.83289)^C$12</f>
        <v>846.3999247831341</v>
      </c>
      <c r="D24" s="34">
        <f t="shared" si="1"/>
        <v>1171.1998961952283</v>
      </c>
      <c r="E24" s="34">
        <f t="shared" si="1"/>
        <v>1499.1998649002705</v>
      </c>
      <c r="F24" s="35">
        <f t="shared" si="1"/>
        <v>2102.3998082259727</v>
      </c>
      <c r="G24" s="33">
        <f t="shared" si="1"/>
        <v>1087.9999032827457</v>
      </c>
      <c r="H24" s="34">
        <f t="shared" si="1"/>
        <v>1486.3998676404847</v>
      </c>
      <c r="I24" s="34">
        <f t="shared" si="1"/>
        <v>1916.7998259663052</v>
      </c>
      <c r="J24" s="35">
        <f t="shared" si="1"/>
        <v>2662.3997555574415</v>
      </c>
      <c r="K24" s="33">
        <f t="shared" si="1"/>
        <v>1203.1998930254144</v>
      </c>
      <c r="L24" s="34">
        <f t="shared" si="1"/>
        <v>1635.1998540388997</v>
      </c>
      <c r="M24" s="34">
        <f t="shared" si="1"/>
        <v>2116.79980707386</v>
      </c>
      <c r="N24" s="35">
        <f t="shared" si="1"/>
        <v>2929.5997301518164</v>
      </c>
    </row>
    <row r="25" spans="1:14" ht="12.75">
      <c r="A25" s="31"/>
      <c r="B25" s="32">
        <v>1800</v>
      </c>
      <c r="C25" s="33">
        <f t="shared" si="1"/>
        <v>952.1999153810258</v>
      </c>
      <c r="D25" s="34">
        <f t="shared" si="1"/>
        <v>1317.599883219632</v>
      </c>
      <c r="E25" s="34">
        <f t="shared" si="1"/>
        <v>1686.5998480128044</v>
      </c>
      <c r="F25" s="35">
        <f t="shared" si="1"/>
        <v>2365.1997842542196</v>
      </c>
      <c r="G25" s="33">
        <f t="shared" si="1"/>
        <v>1223.9998911930888</v>
      </c>
      <c r="H25" s="34">
        <f t="shared" si="1"/>
        <v>1672.1998510955452</v>
      </c>
      <c r="I25" s="34">
        <f t="shared" si="1"/>
        <v>2156.3998042120934</v>
      </c>
      <c r="J25" s="35">
        <f t="shared" si="1"/>
        <v>2995.199725002122</v>
      </c>
      <c r="K25" s="33">
        <f t="shared" si="1"/>
        <v>1353.5998796535912</v>
      </c>
      <c r="L25" s="34">
        <f t="shared" si="1"/>
        <v>1839.5998357937624</v>
      </c>
      <c r="M25" s="34">
        <f t="shared" si="1"/>
        <v>2381.399782958092</v>
      </c>
      <c r="N25" s="35">
        <f t="shared" si="1"/>
        <v>3295.799696420793</v>
      </c>
    </row>
    <row r="26" spans="1:14" ht="12.75">
      <c r="A26" s="31"/>
      <c r="B26" s="32">
        <v>2000</v>
      </c>
      <c r="C26" s="33">
        <f t="shared" si="1"/>
        <v>1057.9999059789175</v>
      </c>
      <c r="D26" s="34">
        <f t="shared" si="1"/>
        <v>1463.9998702440353</v>
      </c>
      <c r="E26" s="34">
        <f t="shared" si="1"/>
        <v>1873.999831125338</v>
      </c>
      <c r="F26" s="35">
        <f t="shared" si="1"/>
        <v>2627.999760282466</v>
      </c>
      <c r="G26" s="33">
        <f t="shared" si="1"/>
        <v>1359.9998791034322</v>
      </c>
      <c r="H26" s="34">
        <f t="shared" si="1"/>
        <v>1857.9998345506058</v>
      </c>
      <c r="I26" s="34">
        <f t="shared" si="1"/>
        <v>2395.9997824578813</v>
      </c>
      <c r="J26" s="35">
        <f t="shared" si="1"/>
        <v>3327.9996944468016</v>
      </c>
      <c r="K26" s="33">
        <f t="shared" si="1"/>
        <v>1503.999866281768</v>
      </c>
      <c r="L26" s="34">
        <f t="shared" si="1"/>
        <v>2043.9998175486246</v>
      </c>
      <c r="M26" s="34">
        <f t="shared" si="1"/>
        <v>2645.9997588423244</v>
      </c>
      <c r="N26" s="35">
        <f t="shared" si="1"/>
        <v>3661.99966268977</v>
      </c>
    </row>
    <row r="27" spans="1:14" ht="12.75">
      <c r="A27" s="31"/>
      <c r="B27" s="32">
        <v>2300</v>
      </c>
      <c r="C27" s="33">
        <f t="shared" si="1"/>
        <v>1216.699891875755</v>
      </c>
      <c r="D27" s="34">
        <f t="shared" si="1"/>
        <v>1683.5998507806405</v>
      </c>
      <c r="E27" s="34">
        <f t="shared" si="1"/>
        <v>2155.099805794139</v>
      </c>
      <c r="F27" s="35">
        <f t="shared" si="1"/>
        <v>3022.1997243248356</v>
      </c>
      <c r="G27" s="33">
        <f t="shared" si="1"/>
        <v>1563.9998609689467</v>
      </c>
      <c r="H27" s="34">
        <f t="shared" si="1"/>
        <v>2136.6998097331966</v>
      </c>
      <c r="I27" s="34">
        <f t="shared" si="1"/>
        <v>2755.399749826563</v>
      </c>
      <c r="J27" s="35">
        <f t="shared" si="1"/>
        <v>3827.199648613822</v>
      </c>
      <c r="K27" s="33">
        <f t="shared" si="1"/>
        <v>1729.599846224033</v>
      </c>
      <c r="L27" s="34">
        <f t="shared" si="1"/>
        <v>2350.5997901809183</v>
      </c>
      <c r="M27" s="34">
        <f t="shared" si="1"/>
        <v>3042.899722668673</v>
      </c>
      <c r="N27" s="35">
        <f t="shared" si="1"/>
        <v>4211.299612093235</v>
      </c>
    </row>
    <row r="28" spans="1:14" ht="12.75">
      <c r="A28" s="31"/>
      <c r="B28" s="32">
        <v>2600</v>
      </c>
      <c r="C28" s="33">
        <f t="shared" si="1"/>
        <v>1375.3998777725928</v>
      </c>
      <c r="D28" s="34">
        <f t="shared" si="1"/>
        <v>1903.199831317246</v>
      </c>
      <c r="E28" s="34">
        <f t="shared" si="1"/>
        <v>2436.1997804629395</v>
      </c>
      <c r="F28" s="35">
        <f t="shared" si="1"/>
        <v>3416.3996883672057</v>
      </c>
      <c r="G28" s="33">
        <f t="shared" si="1"/>
        <v>1767.9998428344618</v>
      </c>
      <c r="H28" s="34">
        <f t="shared" si="1"/>
        <v>2415.3997849157877</v>
      </c>
      <c r="I28" s="34">
        <f t="shared" si="1"/>
        <v>3114.799717195246</v>
      </c>
      <c r="J28" s="35">
        <f t="shared" si="1"/>
        <v>4326.3996027808425</v>
      </c>
      <c r="K28" s="33">
        <f t="shared" si="1"/>
        <v>1955.1998261662984</v>
      </c>
      <c r="L28" s="34">
        <f t="shared" si="1"/>
        <v>2657.1997628132126</v>
      </c>
      <c r="M28" s="34">
        <f t="shared" si="1"/>
        <v>3439.799686495022</v>
      </c>
      <c r="N28" s="35">
        <f t="shared" si="1"/>
        <v>4760.599561496701</v>
      </c>
    </row>
    <row r="29" spans="1:14" ht="13.5" thickBot="1">
      <c r="A29" s="31"/>
      <c r="B29" s="32">
        <v>3000</v>
      </c>
      <c r="C29" s="33">
        <f t="shared" si="1"/>
        <v>1586.9998589683762</v>
      </c>
      <c r="D29" s="34">
        <f t="shared" si="1"/>
        <v>2195.999805366053</v>
      </c>
      <c r="E29" s="34">
        <f t="shared" si="1"/>
        <v>2810.999746688007</v>
      </c>
      <c r="F29" s="35">
        <f t="shared" si="1"/>
        <v>3941.9996404236986</v>
      </c>
      <c r="G29" s="33">
        <f t="shared" si="1"/>
        <v>2039.9998186551481</v>
      </c>
      <c r="H29" s="34">
        <f t="shared" si="1"/>
        <v>2786.999751825909</v>
      </c>
      <c r="I29" s="34">
        <f t="shared" si="1"/>
        <v>3593.999673686822</v>
      </c>
      <c r="J29" s="35">
        <f t="shared" si="1"/>
        <v>4991.999541670202</v>
      </c>
      <c r="K29" s="33">
        <f t="shared" si="1"/>
        <v>2255.999799422652</v>
      </c>
      <c r="L29" s="34">
        <f t="shared" si="1"/>
        <v>3065.999726322937</v>
      </c>
      <c r="M29" s="34">
        <f t="shared" si="1"/>
        <v>3968.9996382634868</v>
      </c>
      <c r="N29" s="35">
        <f t="shared" si="1"/>
        <v>5492.999494034655</v>
      </c>
    </row>
    <row r="30" spans="1:14" ht="13.5" thickBot="1">
      <c r="A30" s="36" t="s">
        <v>9</v>
      </c>
      <c r="B30" s="37"/>
      <c r="C30" s="41" t="s">
        <v>10</v>
      </c>
      <c r="D30" s="42" t="s">
        <v>11</v>
      </c>
      <c r="E30" s="42" t="s">
        <v>12</v>
      </c>
      <c r="F30" s="43" t="s">
        <v>13</v>
      </c>
      <c r="G30" s="41" t="s">
        <v>10</v>
      </c>
      <c r="H30" s="42" t="s">
        <v>11</v>
      </c>
      <c r="I30" s="42" t="s">
        <v>12</v>
      </c>
      <c r="J30" s="43" t="s">
        <v>13</v>
      </c>
      <c r="K30" s="41" t="s">
        <v>10</v>
      </c>
      <c r="L30" s="42" t="s">
        <v>11</v>
      </c>
      <c r="M30" s="42" t="s">
        <v>12</v>
      </c>
      <c r="N30" s="43" t="s">
        <v>13</v>
      </c>
    </row>
    <row r="31" ht="13.5" thickBot="1"/>
    <row r="32" spans="1:16" ht="12.75">
      <c r="A32" s="7" t="s">
        <v>4</v>
      </c>
      <c r="B32" s="8"/>
      <c r="C32" s="9">
        <v>11</v>
      </c>
      <c r="D32" s="10">
        <v>21</v>
      </c>
      <c r="E32" s="10">
        <v>22</v>
      </c>
      <c r="F32" s="11">
        <v>33</v>
      </c>
      <c r="G32" s="9">
        <v>11</v>
      </c>
      <c r="H32" s="10">
        <v>21</v>
      </c>
      <c r="I32" s="10">
        <v>22</v>
      </c>
      <c r="J32" s="11">
        <v>33</v>
      </c>
      <c r="K32" s="9">
        <v>11</v>
      </c>
      <c r="L32" s="10">
        <v>21</v>
      </c>
      <c r="M32" s="10">
        <v>22</v>
      </c>
      <c r="N32" s="11">
        <v>33</v>
      </c>
      <c r="O32" s="38"/>
      <c r="P32" s="38"/>
    </row>
    <row r="33" spans="1:14" ht="12.75">
      <c r="A33" s="12" t="s">
        <v>5</v>
      </c>
      <c r="B33" s="13"/>
      <c r="C33" s="14">
        <v>500</v>
      </c>
      <c r="D33" s="15">
        <v>500</v>
      </c>
      <c r="E33" s="15">
        <v>500</v>
      </c>
      <c r="F33" s="16">
        <v>500</v>
      </c>
      <c r="G33" s="14">
        <v>600</v>
      </c>
      <c r="H33" s="15">
        <v>600</v>
      </c>
      <c r="I33" s="15">
        <v>600</v>
      </c>
      <c r="J33" s="16">
        <v>600</v>
      </c>
      <c r="K33" s="14">
        <v>900</v>
      </c>
      <c r="L33" s="15">
        <v>900</v>
      </c>
      <c r="M33" s="15">
        <v>900</v>
      </c>
      <c r="N33" s="16">
        <v>900</v>
      </c>
    </row>
    <row r="34" spans="1:14" ht="12.75">
      <c r="A34" s="17" t="s">
        <v>6</v>
      </c>
      <c r="B34" s="18"/>
      <c r="C34" s="19">
        <v>823</v>
      </c>
      <c r="D34" s="20">
        <v>1113</v>
      </c>
      <c r="E34" s="20">
        <v>1444</v>
      </c>
      <c r="F34" s="21">
        <v>1994</v>
      </c>
      <c r="G34" s="19">
        <v>961</v>
      </c>
      <c r="H34" s="20">
        <v>1288</v>
      </c>
      <c r="I34" s="20">
        <v>1676</v>
      </c>
      <c r="J34" s="21">
        <v>2309</v>
      </c>
      <c r="K34" s="19">
        <v>1347</v>
      </c>
      <c r="L34" s="20">
        <v>1765</v>
      </c>
      <c r="M34" s="20">
        <v>2301</v>
      </c>
      <c r="N34" s="21">
        <v>3171</v>
      </c>
    </row>
    <row r="35" spans="1:14" ht="12.75">
      <c r="A35" s="22" t="s">
        <v>7</v>
      </c>
      <c r="B35" s="18"/>
      <c r="C35" s="23">
        <v>1.2827</v>
      </c>
      <c r="D35" s="24">
        <v>1.2907</v>
      </c>
      <c r="E35" s="24">
        <v>1.3197</v>
      </c>
      <c r="F35" s="25">
        <v>1.3331</v>
      </c>
      <c r="G35" s="23">
        <v>1.2831</v>
      </c>
      <c r="H35" s="24">
        <v>1.2967</v>
      </c>
      <c r="I35" s="24">
        <v>1.3295</v>
      </c>
      <c r="J35" s="25">
        <v>1.3417</v>
      </c>
      <c r="K35" s="23">
        <v>1.3013</v>
      </c>
      <c r="L35" s="24">
        <v>1.3371</v>
      </c>
      <c r="M35" s="24">
        <v>1.3488</v>
      </c>
      <c r="N35" s="25">
        <v>1.3612</v>
      </c>
    </row>
    <row r="36" spans="1:14" ht="13.5" thickBot="1">
      <c r="A36" s="26" t="s">
        <v>8</v>
      </c>
      <c r="B36" s="27"/>
      <c r="C36" s="28"/>
      <c r="D36" s="29"/>
      <c r="E36" s="29"/>
      <c r="F36" s="30"/>
      <c r="G36" s="28"/>
      <c r="H36" s="29"/>
      <c r="I36" s="29"/>
      <c r="J36" s="30"/>
      <c r="K36" s="28"/>
      <c r="L36" s="29"/>
      <c r="M36" s="29"/>
      <c r="N36" s="30"/>
    </row>
    <row r="37" spans="1:14" ht="12.75">
      <c r="A37" s="31"/>
      <c r="B37" s="32">
        <v>400</v>
      </c>
      <c r="C37" s="33">
        <f aca="true" t="shared" si="2" ref="C37:N37">$B14/1000*C$34*($F$4/49.83289)^C$35</f>
        <v>329.19997072907313</v>
      </c>
      <c r="D37" s="34">
        <f t="shared" si="2"/>
        <v>445.1999601680086</v>
      </c>
      <c r="E37" s="34">
        <f t="shared" si="2"/>
        <v>577.5999471610772</v>
      </c>
      <c r="F37" s="35">
        <f t="shared" si="2"/>
        <v>797.5999262945796</v>
      </c>
      <c r="G37" s="33">
        <f t="shared" si="2"/>
        <v>384.39996581028834</v>
      </c>
      <c r="H37" s="34">
        <f t="shared" si="2"/>
        <v>515.1999536908384</v>
      </c>
      <c r="I37" s="34">
        <f t="shared" si="2"/>
        <v>670.3999382163018</v>
      </c>
      <c r="J37" s="35">
        <f t="shared" si="2"/>
        <v>923.5999141004482</v>
      </c>
      <c r="K37" s="33">
        <f t="shared" si="2"/>
        <v>538.7999513977281</v>
      </c>
      <c r="L37" s="34">
        <f t="shared" si="2"/>
        <v>705.9999345634878</v>
      </c>
      <c r="M37" s="34">
        <f t="shared" si="2"/>
        <v>920.3999139450771</v>
      </c>
      <c r="N37" s="35">
        <f t="shared" si="2"/>
        <v>1268.399880317755</v>
      </c>
    </row>
    <row r="38" spans="1:14" ht="12.75">
      <c r="A38" s="31"/>
      <c r="B38" s="32">
        <v>500</v>
      </c>
      <c r="C38" s="33">
        <f aca="true" t="shared" si="3" ref="C38:N38">$B15/1000*C$34*($F$4/49.83289)^C$35</f>
        <v>411.49996341134135</v>
      </c>
      <c r="D38" s="34">
        <f t="shared" si="3"/>
        <v>556.4999502100108</v>
      </c>
      <c r="E38" s="34">
        <f t="shared" si="3"/>
        <v>721.9999339513465</v>
      </c>
      <c r="F38" s="35">
        <f t="shared" si="3"/>
        <v>996.9999078682246</v>
      </c>
      <c r="G38" s="33">
        <f t="shared" si="3"/>
        <v>480.4999572628604</v>
      </c>
      <c r="H38" s="34">
        <f t="shared" si="3"/>
        <v>643.999942113548</v>
      </c>
      <c r="I38" s="34">
        <f t="shared" si="3"/>
        <v>837.9999227703772</v>
      </c>
      <c r="J38" s="35">
        <f t="shared" si="3"/>
        <v>1154.4998926255603</v>
      </c>
      <c r="K38" s="33">
        <f t="shared" si="3"/>
        <v>673.4999392471601</v>
      </c>
      <c r="L38" s="34">
        <f t="shared" si="3"/>
        <v>882.4999182043598</v>
      </c>
      <c r="M38" s="34">
        <f t="shared" si="3"/>
        <v>1150.4998924313463</v>
      </c>
      <c r="N38" s="35">
        <f t="shared" si="3"/>
        <v>1585.499850397194</v>
      </c>
    </row>
    <row r="39" spans="1:17" ht="12.75">
      <c r="A39" s="31"/>
      <c r="B39" s="32">
        <v>600</v>
      </c>
      <c r="C39" s="33">
        <f aca="true" t="shared" si="4" ref="C39:N39">$B16/1000*C$34*($F$4/49.83289)^C$35</f>
        <v>493.7999560936096</v>
      </c>
      <c r="D39" s="34">
        <f t="shared" si="4"/>
        <v>667.7999402520128</v>
      </c>
      <c r="E39" s="34">
        <f t="shared" si="4"/>
        <v>866.3999207416158</v>
      </c>
      <c r="F39" s="35">
        <f t="shared" si="4"/>
        <v>1196.3998894418694</v>
      </c>
      <c r="G39" s="33">
        <f t="shared" si="4"/>
        <v>576.5999487154326</v>
      </c>
      <c r="H39" s="34">
        <f t="shared" si="4"/>
        <v>772.7999305362574</v>
      </c>
      <c r="I39" s="34">
        <f t="shared" si="4"/>
        <v>1005.5999073244526</v>
      </c>
      <c r="J39" s="35">
        <f t="shared" si="4"/>
        <v>1385.3998711506722</v>
      </c>
      <c r="K39" s="33">
        <f t="shared" si="4"/>
        <v>808.1999270965921</v>
      </c>
      <c r="L39" s="34">
        <f t="shared" si="4"/>
        <v>1058.9999018452318</v>
      </c>
      <c r="M39" s="34">
        <f t="shared" si="4"/>
        <v>1380.5998709176154</v>
      </c>
      <c r="N39" s="35">
        <f t="shared" si="4"/>
        <v>1902.5998204766327</v>
      </c>
      <c r="O39" s="40"/>
      <c r="P39" s="40"/>
      <c r="Q39" s="40"/>
    </row>
    <row r="40" spans="1:17" ht="12.75">
      <c r="A40" s="31"/>
      <c r="B40" s="32">
        <v>700</v>
      </c>
      <c r="C40" s="33">
        <f aca="true" t="shared" si="5" ref="C40:N40">$B17/1000*C$34*($F$4/49.83289)^C$35</f>
        <v>576.0999487758778</v>
      </c>
      <c r="D40" s="34">
        <f t="shared" si="5"/>
        <v>779.0999302940149</v>
      </c>
      <c r="E40" s="34">
        <f t="shared" si="5"/>
        <v>1010.7999075318851</v>
      </c>
      <c r="F40" s="35">
        <f t="shared" si="5"/>
        <v>1395.7998710155143</v>
      </c>
      <c r="G40" s="33">
        <f t="shared" si="5"/>
        <v>672.6999401680044</v>
      </c>
      <c r="H40" s="34">
        <f t="shared" si="5"/>
        <v>901.599918958967</v>
      </c>
      <c r="I40" s="34">
        <f t="shared" si="5"/>
        <v>1173.199891878528</v>
      </c>
      <c r="J40" s="35">
        <f t="shared" si="5"/>
        <v>1616.2998496757843</v>
      </c>
      <c r="K40" s="33">
        <f t="shared" si="5"/>
        <v>942.8999149460241</v>
      </c>
      <c r="L40" s="34">
        <f t="shared" si="5"/>
        <v>1235.4998854861037</v>
      </c>
      <c r="M40" s="34">
        <f t="shared" si="5"/>
        <v>1610.6998494038846</v>
      </c>
      <c r="N40" s="35">
        <f t="shared" si="5"/>
        <v>2219.699790556071</v>
      </c>
      <c r="O40" s="38"/>
      <c r="P40" s="38"/>
      <c r="Q40" s="38"/>
    </row>
    <row r="41" spans="1:17" ht="12.75">
      <c r="A41" s="31"/>
      <c r="B41" s="32">
        <v>800</v>
      </c>
      <c r="C41" s="33">
        <f aca="true" t="shared" si="6" ref="C41:N41">$B18/1000*C$34*($F$4/49.83289)^C$35</f>
        <v>658.3999414581463</v>
      </c>
      <c r="D41" s="34">
        <f t="shared" si="6"/>
        <v>890.3999203360172</v>
      </c>
      <c r="E41" s="34">
        <f t="shared" si="6"/>
        <v>1155.1998943221545</v>
      </c>
      <c r="F41" s="35">
        <f t="shared" si="6"/>
        <v>1595.1998525891593</v>
      </c>
      <c r="G41" s="33">
        <f t="shared" si="6"/>
        <v>768.7999316205767</v>
      </c>
      <c r="H41" s="34">
        <f t="shared" si="6"/>
        <v>1030.3999073816767</v>
      </c>
      <c r="I41" s="34">
        <f t="shared" si="6"/>
        <v>1340.7998764326037</v>
      </c>
      <c r="J41" s="35">
        <f t="shared" si="6"/>
        <v>1847.1998282008965</v>
      </c>
      <c r="K41" s="33">
        <f t="shared" si="6"/>
        <v>1077.5999027954563</v>
      </c>
      <c r="L41" s="34">
        <f t="shared" si="6"/>
        <v>1411.9998691269757</v>
      </c>
      <c r="M41" s="34">
        <f t="shared" si="6"/>
        <v>1840.7998278901541</v>
      </c>
      <c r="N41" s="35">
        <f t="shared" si="6"/>
        <v>2536.79976063551</v>
      </c>
      <c r="O41" s="39"/>
      <c r="P41" s="39"/>
      <c r="Q41" s="39"/>
    </row>
    <row r="42" spans="1:17" ht="12.75">
      <c r="A42" s="31"/>
      <c r="B42" s="32">
        <v>900</v>
      </c>
      <c r="C42" s="33">
        <f aca="true" t="shared" si="7" ref="C42:N42">$B19/1000*C$34*($F$4/49.83289)^C$35</f>
        <v>740.6999341404145</v>
      </c>
      <c r="D42" s="34">
        <f t="shared" si="7"/>
        <v>1001.6999103780194</v>
      </c>
      <c r="E42" s="34">
        <f t="shared" si="7"/>
        <v>1299.5998811124239</v>
      </c>
      <c r="F42" s="35">
        <f t="shared" si="7"/>
        <v>1794.5998341628044</v>
      </c>
      <c r="G42" s="33">
        <f t="shared" si="7"/>
        <v>864.8999230731487</v>
      </c>
      <c r="H42" s="34">
        <f t="shared" si="7"/>
        <v>1159.1998958043864</v>
      </c>
      <c r="I42" s="34">
        <f t="shared" si="7"/>
        <v>1508.399860986679</v>
      </c>
      <c r="J42" s="35">
        <f t="shared" si="7"/>
        <v>2078.0998067260084</v>
      </c>
      <c r="K42" s="33">
        <f t="shared" si="7"/>
        <v>1212.2998906448881</v>
      </c>
      <c r="L42" s="34">
        <f t="shared" si="7"/>
        <v>1588.4998527678476</v>
      </c>
      <c r="M42" s="34">
        <f t="shared" si="7"/>
        <v>2070.8998063764234</v>
      </c>
      <c r="N42" s="35">
        <f t="shared" si="7"/>
        <v>2853.8997307149493</v>
      </c>
      <c r="O42" s="40"/>
      <c r="P42" s="40"/>
      <c r="Q42" s="40"/>
    </row>
    <row r="43" spans="1:14" ht="12.75">
      <c r="A43" s="31"/>
      <c r="B43" s="32">
        <v>1000</v>
      </c>
      <c r="C43" s="33">
        <f aca="true" t="shared" si="8" ref="C43:N43">$B20/1000*C$34*($F$4/49.83289)^C$35</f>
        <v>822.9999268226827</v>
      </c>
      <c r="D43" s="34">
        <f t="shared" si="8"/>
        <v>1112.9999004200215</v>
      </c>
      <c r="E43" s="34">
        <f t="shared" si="8"/>
        <v>1443.999867902693</v>
      </c>
      <c r="F43" s="35">
        <f t="shared" si="8"/>
        <v>1993.9998157364491</v>
      </c>
      <c r="G43" s="33">
        <f t="shared" si="8"/>
        <v>960.9999145257208</v>
      </c>
      <c r="H43" s="34">
        <f t="shared" si="8"/>
        <v>1287.999884227096</v>
      </c>
      <c r="I43" s="34">
        <f t="shared" si="8"/>
        <v>1675.9998455407544</v>
      </c>
      <c r="J43" s="35">
        <f t="shared" si="8"/>
        <v>2308.9997852511206</v>
      </c>
      <c r="K43" s="33">
        <f t="shared" si="8"/>
        <v>1346.9998784943202</v>
      </c>
      <c r="L43" s="34">
        <f t="shared" si="8"/>
        <v>1764.9998364087196</v>
      </c>
      <c r="M43" s="34">
        <f t="shared" si="8"/>
        <v>2300.9997848626926</v>
      </c>
      <c r="N43" s="35">
        <f t="shared" si="8"/>
        <v>3170.999700794388</v>
      </c>
    </row>
    <row r="44" spans="1:14" ht="12.75" customHeight="1">
      <c r="A44" s="31"/>
      <c r="B44" s="32">
        <v>1100</v>
      </c>
      <c r="C44" s="33">
        <f aca="true" t="shared" si="9" ref="C44:N44">$B21/1000*C$34*($F$4/49.83289)^C$35</f>
        <v>905.299919504951</v>
      </c>
      <c r="D44" s="34">
        <f t="shared" si="9"/>
        <v>1224.2998904620238</v>
      </c>
      <c r="E44" s="34">
        <f t="shared" si="9"/>
        <v>1588.3998546929624</v>
      </c>
      <c r="F44" s="35">
        <f t="shared" si="9"/>
        <v>2193.399797310094</v>
      </c>
      <c r="G44" s="33">
        <f t="shared" si="9"/>
        <v>1057.099905978293</v>
      </c>
      <c r="H44" s="34">
        <f t="shared" si="9"/>
        <v>1416.7998726498056</v>
      </c>
      <c r="I44" s="34">
        <f t="shared" si="9"/>
        <v>1843.59983009483</v>
      </c>
      <c r="J44" s="35">
        <f t="shared" si="9"/>
        <v>2539.8997637762327</v>
      </c>
      <c r="K44" s="33">
        <f t="shared" si="9"/>
        <v>1481.6998663437523</v>
      </c>
      <c r="L44" s="34">
        <f t="shared" si="9"/>
        <v>1941.4998200495918</v>
      </c>
      <c r="M44" s="34">
        <f t="shared" si="9"/>
        <v>2531.099763348962</v>
      </c>
      <c r="N44" s="35">
        <f t="shared" si="9"/>
        <v>3488.099670873827</v>
      </c>
    </row>
    <row r="45" spans="1:14" ht="12.75" customHeight="1">
      <c r="A45" s="31"/>
      <c r="B45" s="32">
        <v>1200</v>
      </c>
      <c r="C45" s="33">
        <f aca="true" t="shared" si="10" ref="C45:N45">$B22/1000*C$34*($F$4/49.83289)^C$35</f>
        <v>987.5999121872192</v>
      </c>
      <c r="D45" s="34">
        <f t="shared" si="10"/>
        <v>1335.5998805040256</v>
      </c>
      <c r="E45" s="34">
        <f t="shared" si="10"/>
        <v>1732.7998414832316</v>
      </c>
      <c r="F45" s="35">
        <f t="shared" si="10"/>
        <v>2392.799778883739</v>
      </c>
      <c r="G45" s="33">
        <f t="shared" si="10"/>
        <v>1153.1998974308651</v>
      </c>
      <c r="H45" s="34">
        <f t="shared" si="10"/>
        <v>1545.5998610725148</v>
      </c>
      <c r="I45" s="34">
        <f t="shared" si="10"/>
        <v>2011.1998146489052</v>
      </c>
      <c r="J45" s="35">
        <f t="shared" si="10"/>
        <v>2770.7997423013444</v>
      </c>
      <c r="K45" s="33">
        <f t="shared" si="10"/>
        <v>1616.3998541931842</v>
      </c>
      <c r="L45" s="34">
        <f t="shared" si="10"/>
        <v>2117.9998036904635</v>
      </c>
      <c r="M45" s="34">
        <f t="shared" si="10"/>
        <v>2761.1997418352307</v>
      </c>
      <c r="N45" s="35">
        <f t="shared" si="10"/>
        <v>3805.1996409532653</v>
      </c>
    </row>
    <row r="46" spans="1:17" ht="12.75">
      <c r="A46" s="31"/>
      <c r="B46" s="32">
        <v>1400</v>
      </c>
      <c r="C46" s="33">
        <f aca="true" t="shared" si="11" ref="C46:N46">$B23/1000*C$34*($F$4/49.83289)^C$35</f>
        <v>1152.1998975517556</v>
      </c>
      <c r="D46" s="34">
        <f t="shared" si="11"/>
        <v>1558.1998605880299</v>
      </c>
      <c r="E46" s="34">
        <f t="shared" si="11"/>
        <v>2021.5998150637702</v>
      </c>
      <c r="F46" s="35">
        <f t="shared" si="11"/>
        <v>2791.5997420310287</v>
      </c>
      <c r="G46" s="33">
        <f t="shared" si="11"/>
        <v>1345.399880336009</v>
      </c>
      <c r="H46" s="34">
        <f t="shared" si="11"/>
        <v>1803.199837917934</v>
      </c>
      <c r="I46" s="34">
        <f t="shared" si="11"/>
        <v>2346.399783757056</v>
      </c>
      <c r="J46" s="35">
        <f t="shared" si="11"/>
        <v>3232.5996993515687</v>
      </c>
      <c r="K46" s="33">
        <f t="shared" si="11"/>
        <v>1885.7998298920481</v>
      </c>
      <c r="L46" s="34">
        <f t="shared" si="11"/>
        <v>2470.9997709722074</v>
      </c>
      <c r="M46" s="34">
        <f t="shared" si="11"/>
        <v>3221.3996988077693</v>
      </c>
      <c r="N46" s="35">
        <f t="shared" si="11"/>
        <v>4439.399581112142</v>
      </c>
      <c r="O46" s="39"/>
      <c r="P46" s="39"/>
      <c r="Q46" s="39"/>
    </row>
    <row r="47" spans="1:17" ht="12.75">
      <c r="A47" s="31"/>
      <c r="B47" s="32">
        <v>1600</v>
      </c>
      <c r="C47" s="33">
        <f aca="true" t="shared" si="12" ref="C47:N47">$B24/1000*C$34*($F$4/49.83289)^C$35</f>
        <v>1316.7998829162925</v>
      </c>
      <c r="D47" s="34">
        <f t="shared" si="12"/>
        <v>1780.7998406720344</v>
      </c>
      <c r="E47" s="34">
        <f t="shared" si="12"/>
        <v>2310.399788644309</v>
      </c>
      <c r="F47" s="35">
        <f t="shared" si="12"/>
        <v>3190.3997051783185</v>
      </c>
      <c r="G47" s="33">
        <f t="shared" si="12"/>
        <v>1537.5998632411533</v>
      </c>
      <c r="H47" s="34">
        <f t="shared" si="12"/>
        <v>2060.7998147633534</v>
      </c>
      <c r="I47" s="34">
        <f t="shared" si="12"/>
        <v>2681.5997528652074</v>
      </c>
      <c r="J47" s="35">
        <f t="shared" si="12"/>
        <v>3694.399656401793</v>
      </c>
      <c r="K47" s="33">
        <f t="shared" si="12"/>
        <v>2155.1998055909125</v>
      </c>
      <c r="L47" s="34">
        <f t="shared" si="12"/>
        <v>2823.9997382539514</v>
      </c>
      <c r="M47" s="34">
        <f t="shared" si="12"/>
        <v>3681.5996557803082</v>
      </c>
      <c r="N47" s="35">
        <f t="shared" si="12"/>
        <v>5073.59952127102</v>
      </c>
      <c r="O47" s="40"/>
      <c r="P47" s="40"/>
      <c r="Q47" s="40"/>
    </row>
    <row r="48" spans="1:14" ht="12.75">
      <c r="A48" s="31"/>
      <c r="B48" s="32">
        <v>1800</v>
      </c>
      <c r="C48" s="33">
        <f aca="true" t="shared" si="13" ref="C48:N48">$B25/1000*C$34*($F$4/49.83289)^C$35</f>
        <v>1481.399868280829</v>
      </c>
      <c r="D48" s="34">
        <f t="shared" si="13"/>
        <v>2003.3998207560387</v>
      </c>
      <c r="E48" s="34">
        <f t="shared" si="13"/>
        <v>2599.1997622248477</v>
      </c>
      <c r="F48" s="35">
        <f t="shared" si="13"/>
        <v>3589.199668325609</v>
      </c>
      <c r="G48" s="33">
        <f t="shared" si="13"/>
        <v>1729.7998461462973</v>
      </c>
      <c r="H48" s="34">
        <f t="shared" si="13"/>
        <v>2318.399791608773</v>
      </c>
      <c r="I48" s="34">
        <f t="shared" si="13"/>
        <v>3016.799721973358</v>
      </c>
      <c r="J48" s="35">
        <f t="shared" si="13"/>
        <v>4156.199613452017</v>
      </c>
      <c r="K48" s="33">
        <f t="shared" si="13"/>
        <v>2424.5997812897763</v>
      </c>
      <c r="L48" s="34">
        <f t="shared" si="13"/>
        <v>3176.9997055356953</v>
      </c>
      <c r="M48" s="34">
        <f t="shared" si="13"/>
        <v>4141.799612752847</v>
      </c>
      <c r="N48" s="35">
        <f t="shared" si="13"/>
        <v>5707.799461429899</v>
      </c>
    </row>
    <row r="49" spans="1:14" ht="12.75">
      <c r="A49" s="31"/>
      <c r="B49" s="32">
        <v>2000</v>
      </c>
      <c r="C49" s="33">
        <f aca="true" t="shared" si="14" ref="C49:N49">$B26/1000*C$34*($F$4/49.83289)^C$35</f>
        <v>1645.9998536453654</v>
      </c>
      <c r="D49" s="34">
        <f t="shared" si="14"/>
        <v>2225.999800840043</v>
      </c>
      <c r="E49" s="34">
        <f t="shared" si="14"/>
        <v>2887.999735805386</v>
      </c>
      <c r="F49" s="35">
        <f t="shared" si="14"/>
        <v>3987.9996314728983</v>
      </c>
      <c r="G49" s="33">
        <f t="shared" si="14"/>
        <v>1921.9998290514416</v>
      </c>
      <c r="H49" s="34">
        <f t="shared" si="14"/>
        <v>2575.999768454192</v>
      </c>
      <c r="I49" s="34">
        <f t="shared" si="14"/>
        <v>3351.999691081509</v>
      </c>
      <c r="J49" s="35">
        <f t="shared" si="14"/>
        <v>4617.999570502241</v>
      </c>
      <c r="K49" s="33">
        <f t="shared" si="14"/>
        <v>2693.9997569886405</v>
      </c>
      <c r="L49" s="34">
        <f t="shared" si="14"/>
        <v>3529.999672817439</v>
      </c>
      <c r="M49" s="34">
        <f t="shared" si="14"/>
        <v>4601.999569725385</v>
      </c>
      <c r="N49" s="35">
        <f t="shared" si="14"/>
        <v>6341.999401588776</v>
      </c>
    </row>
    <row r="50" spans="1:14" ht="12.75">
      <c r="A50" s="31"/>
      <c r="B50" s="32">
        <v>2300</v>
      </c>
      <c r="C50" s="33">
        <f aca="true" t="shared" si="15" ref="C50:N50">$B27/1000*C$34*($F$4/49.83289)^C$35</f>
        <v>1892.89983169217</v>
      </c>
      <c r="D50" s="34">
        <f t="shared" si="15"/>
        <v>2559.899770966049</v>
      </c>
      <c r="E50" s="34">
        <f t="shared" si="15"/>
        <v>3321.199696176194</v>
      </c>
      <c r="F50" s="35">
        <f t="shared" si="15"/>
        <v>4586.199576193832</v>
      </c>
      <c r="G50" s="33">
        <f t="shared" si="15"/>
        <v>2210.2998034091574</v>
      </c>
      <c r="H50" s="34">
        <f t="shared" si="15"/>
        <v>2962.39973372232</v>
      </c>
      <c r="I50" s="34">
        <f t="shared" si="15"/>
        <v>3854.799644743735</v>
      </c>
      <c r="J50" s="35">
        <f t="shared" si="15"/>
        <v>5310.699506077577</v>
      </c>
      <c r="K50" s="33">
        <f t="shared" si="15"/>
        <v>3098.0997205369363</v>
      </c>
      <c r="L50" s="34">
        <f t="shared" si="15"/>
        <v>4059.4996237400546</v>
      </c>
      <c r="M50" s="34">
        <f t="shared" si="15"/>
        <v>5292.299505184192</v>
      </c>
      <c r="N50" s="35">
        <f t="shared" si="15"/>
        <v>7293.2993118270915</v>
      </c>
    </row>
    <row r="51" spans="1:14" ht="12.75">
      <c r="A51" s="31"/>
      <c r="B51" s="32">
        <v>2600</v>
      </c>
      <c r="C51" s="33">
        <f aca="true" t="shared" si="16" ref="C51:N51">$B28/1000*C$34*($F$4/49.83289)^C$35</f>
        <v>2139.799809738975</v>
      </c>
      <c r="D51" s="34">
        <f t="shared" si="16"/>
        <v>2893.7997410920557</v>
      </c>
      <c r="E51" s="34">
        <f t="shared" si="16"/>
        <v>3754.399656547002</v>
      </c>
      <c r="F51" s="35">
        <f t="shared" si="16"/>
        <v>5184.399520914768</v>
      </c>
      <c r="G51" s="33">
        <f t="shared" si="16"/>
        <v>2498.599777766874</v>
      </c>
      <c r="H51" s="34">
        <f t="shared" si="16"/>
        <v>3348.7996989904495</v>
      </c>
      <c r="I51" s="34">
        <f t="shared" si="16"/>
        <v>4357.599598405962</v>
      </c>
      <c r="J51" s="35">
        <f t="shared" si="16"/>
        <v>6003.399441652914</v>
      </c>
      <c r="K51" s="33">
        <f t="shared" si="16"/>
        <v>3502.1996840852325</v>
      </c>
      <c r="L51" s="34">
        <f t="shared" si="16"/>
        <v>4588.999574662671</v>
      </c>
      <c r="M51" s="34">
        <f t="shared" si="16"/>
        <v>5982.599440643001</v>
      </c>
      <c r="N51" s="35">
        <f t="shared" si="16"/>
        <v>8244.599222065408</v>
      </c>
    </row>
    <row r="52" spans="1:14" ht="13.5" thickBot="1">
      <c r="A52" s="31"/>
      <c r="B52" s="32">
        <v>3000</v>
      </c>
      <c r="C52" s="33">
        <f aca="true" t="shared" si="17" ref="C52:N52">$B29/1000*C$34*($F$4/49.83289)^C$35</f>
        <v>2468.999780468048</v>
      </c>
      <c r="D52" s="34">
        <f t="shared" si="17"/>
        <v>3338.9997012600643</v>
      </c>
      <c r="E52" s="34">
        <f t="shared" si="17"/>
        <v>4331.999603708079</v>
      </c>
      <c r="F52" s="35">
        <f t="shared" si="17"/>
        <v>5981.999447209348</v>
      </c>
      <c r="G52" s="33">
        <f t="shared" si="17"/>
        <v>2882.9997435771625</v>
      </c>
      <c r="H52" s="34">
        <f t="shared" si="17"/>
        <v>3863.9996526812874</v>
      </c>
      <c r="I52" s="34">
        <f t="shared" si="17"/>
        <v>5027.999536622263</v>
      </c>
      <c r="J52" s="35">
        <f t="shared" si="17"/>
        <v>6926.999355753362</v>
      </c>
      <c r="K52" s="33">
        <f t="shared" si="17"/>
        <v>4040.9996354829605</v>
      </c>
      <c r="L52" s="34">
        <f t="shared" si="17"/>
        <v>5294.999509226159</v>
      </c>
      <c r="M52" s="34">
        <f t="shared" si="17"/>
        <v>6902.999354588077</v>
      </c>
      <c r="N52" s="35">
        <f t="shared" si="17"/>
        <v>9512.999102383163</v>
      </c>
    </row>
    <row r="53" spans="1:14" ht="13.5" thickBot="1">
      <c r="A53" s="36" t="s">
        <v>9</v>
      </c>
      <c r="B53" s="37"/>
      <c r="C53" s="41" t="s">
        <v>10</v>
      </c>
      <c r="D53" s="42" t="s">
        <v>11</v>
      </c>
      <c r="E53" s="42" t="s">
        <v>12</v>
      </c>
      <c r="F53" s="43" t="s">
        <v>13</v>
      </c>
      <c r="G53" s="41" t="s">
        <v>10</v>
      </c>
      <c r="H53" s="42" t="s">
        <v>11</v>
      </c>
      <c r="I53" s="42" t="s">
        <v>12</v>
      </c>
      <c r="J53" s="43" t="s">
        <v>13</v>
      </c>
      <c r="K53" s="41" t="s">
        <v>10</v>
      </c>
      <c r="L53" s="42" t="s">
        <v>11</v>
      </c>
      <c r="M53" s="42" t="s">
        <v>12</v>
      </c>
      <c r="N53" s="43" t="s">
        <v>13</v>
      </c>
    </row>
  </sheetData>
  <sheetProtection password="CDBE" sheet="1" objects="1" scenarios="1"/>
  <mergeCells count="9">
    <mergeCell ref="C2:C3"/>
    <mergeCell ref="D2:D3"/>
    <mergeCell ref="E2:E3"/>
    <mergeCell ref="F2:F3"/>
    <mergeCell ref="A7:P7"/>
    <mergeCell ref="E4:E5"/>
    <mergeCell ref="D4:D5"/>
    <mergeCell ref="C4:C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3"/>
  <legacyDrawing r:id="rId2"/>
  <oleObjects>
    <oleObject progId="CorelPhotoPaint.Image.11" shapeId="90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Christian Fröjd</cp:lastModifiedBy>
  <dcterms:created xsi:type="dcterms:W3CDTF">2007-09-28T09:06:54Z</dcterms:created>
  <dcterms:modified xsi:type="dcterms:W3CDTF">2014-09-02T12:25:04Z</dcterms:modified>
  <cp:category/>
  <cp:version/>
  <cp:contentType/>
  <cp:contentStatus/>
</cp:coreProperties>
</file>